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'Sheet1'!$A$1:$K$16</definedName>
  </definedNames>
  <calcPr fullCalcOnLoad="1"/>
</workbook>
</file>

<file path=xl/sharedStrings.xml><?xml version="1.0" encoding="utf-8"?>
<sst xmlns="http://schemas.openxmlformats.org/spreadsheetml/2006/main" count="36" uniqueCount="28">
  <si>
    <t>様式第２号（第４条関係）</t>
  </si>
  <si>
    <t>区　　　分</t>
  </si>
  <si>
    <t>選 定 額</t>
  </si>
  <si>
    <t>県 補 助
基 本 額</t>
  </si>
  <si>
    <t>県 補 助
所 要 額</t>
  </si>
  <si>
    <t>B</t>
  </si>
  <si>
    <t>C</t>
  </si>
  <si>
    <t>A</t>
  </si>
  <si>
    <t>D</t>
  </si>
  <si>
    <t>E</t>
  </si>
  <si>
    <t>F</t>
  </si>
  <si>
    <t>G</t>
  </si>
  <si>
    <t>H</t>
  </si>
  <si>
    <t>寄付金その他の収入金</t>
  </si>
  <si>
    <t>差引額
（Ａ－Ｂ）</t>
  </si>
  <si>
    <t>対象経費の支出予定額</t>
  </si>
  <si>
    <t>基 準 額</t>
  </si>
  <si>
    <t xml:space="preserve">備       考
</t>
  </si>
  <si>
    <t>計</t>
  </si>
  <si>
    <t xml:space="preserve">      ２  Ｇ欄には，Ｃ欄の金額とＦ欄の金額とを比較して少ない方の額を記入すること。</t>
  </si>
  <si>
    <t>(A-H)</t>
  </si>
  <si>
    <t xml:space="preserve">I </t>
  </si>
  <si>
    <t>徳島県地域医療介護総合確保基金事業経費所要額調</t>
  </si>
  <si>
    <t>総事業費</t>
  </si>
  <si>
    <t>円</t>
  </si>
  <si>
    <t>（注）１  Ｆ欄には，Ｄ欄の金額とＥ欄の金額とを比較して少ない方の額を記入すること。</t>
  </si>
  <si>
    <t>　　　３　H欄には，G欄の金額の2分の1の金額を記入すること。（1,000円未満切り捨て）</t>
  </si>
  <si>
    <t>医師就労環境改善支援事業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</si>
</sst>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vertical="center" wrapText="1"/>
    </xf>
    <xf numFmtId="176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SheetLayoutView="100" zoomScalePageLayoutView="0" workbookViewId="0" topLeftCell="A7">
      <selection activeCell="F10" sqref="F10"/>
    </sheetView>
  </sheetViews>
  <sheetFormatPr defaultColWidth="9.00390625" defaultRowHeight="13.5"/>
  <cols>
    <col min="1" max="10" width="12.125" style="0" customWidth="1"/>
    <col min="11" max="11" width="15.00390625" style="0" customWidth="1"/>
  </cols>
  <sheetData>
    <row r="1" ht="13.5">
      <c r="A1" t="s">
        <v>0</v>
      </c>
    </row>
    <row r="3" spans="1:11" ht="24">
      <c r="A3" s="15" t="s">
        <v>22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5" spans="1:11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60.75" customHeight="1">
      <c r="A6" s="4" t="s">
        <v>1</v>
      </c>
      <c r="B6" s="4" t="s">
        <v>23</v>
      </c>
      <c r="C6" s="5" t="s">
        <v>13</v>
      </c>
      <c r="D6" s="5" t="s">
        <v>14</v>
      </c>
      <c r="E6" s="5" t="s">
        <v>15</v>
      </c>
      <c r="F6" s="5" t="s">
        <v>16</v>
      </c>
      <c r="G6" s="5" t="s">
        <v>2</v>
      </c>
      <c r="H6" s="5" t="s">
        <v>3</v>
      </c>
      <c r="I6" s="5" t="s">
        <v>4</v>
      </c>
      <c r="J6" s="5" t="s">
        <v>20</v>
      </c>
      <c r="K6" s="5" t="s">
        <v>17</v>
      </c>
    </row>
    <row r="7" spans="1:11" s="3" customFormat="1" ht="13.5">
      <c r="A7" s="8"/>
      <c r="B7" s="8" t="s">
        <v>7</v>
      </c>
      <c r="C7" s="9" t="s">
        <v>5</v>
      </c>
      <c r="D7" s="8" t="s">
        <v>6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10" t="s">
        <v>21</v>
      </c>
      <c r="K7" s="8"/>
    </row>
    <row r="8" spans="1:11" s="7" customFormat="1" ht="13.5">
      <c r="A8" s="1"/>
      <c r="B8" s="11" t="s">
        <v>24</v>
      </c>
      <c r="C8" s="11" t="s">
        <v>24</v>
      </c>
      <c r="D8" s="11" t="s">
        <v>24</v>
      </c>
      <c r="E8" s="11" t="s">
        <v>24</v>
      </c>
      <c r="F8" s="11" t="s">
        <v>24</v>
      </c>
      <c r="G8" s="11" t="s">
        <v>24</v>
      </c>
      <c r="H8" s="11" t="s">
        <v>24</v>
      </c>
      <c r="I8" s="11" t="s">
        <v>24</v>
      </c>
      <c r="J8" s="11" t="s">
        <v>24</v>
      </c>
      <c r="K8" s="1"/>
    </row>
    <row r="9" spans="1:11" ht="71.25" customHeight="1">
      <c r="A9" s="12" t="s">
        <v>27</v>
      </c>
      <c r="B9" s="13"/>
      <c r="C9" s="13"/>
      <c r="D9" s="13">
        <f>B9-C9</f>
        <v>0</v>
      </c>
      <c r="E9" s="13"/>
      <c r="F9" s="13">
        <f>1000000*1</f>
        <v>1000000</v>
      </c>
      <c r="G9" s="13">
        <f>IF(E9&gt;F9,F9,E9)</f>
        <v>0</v>
      </c>
      <c r="H9" s="13">
        <f>IF(D9&gt;G9,G9,D9)</f>
        <v>0</v>
      </c>
      <c r="I9" s="13">
        <f>ROUNDDOWN(H9/2,-3)</f>
        <v>0</v>
      </c>
      <c r="J9" s="13">
        <f>B9-I9</f>
        <v>0</v>
      </c>
      <c r="K9" s="14"/>
    </row>
    <row r="10" spans="1:11" ht="71.25" customHeight="1">
      <c r="A10" s="2" t="s">
        <v>18</v>
      </c>
      <c r="B10" s="13">
        <f>B9</f>
        <v>0</v>
      </c>
      <c r="C10" s="13">
        <f aca="true" t="shared" si="0" ref="C10:I10">C9</f>
        <v>0</v>
      </c>
      <c r="D10" s="13">
        <f t="shared" si="0"/>
        <v>0</v>
      </c>
      <c r="E10" s="13">
        <f t="shared" si="0"/>
        <v>0</v>
      </c>
      <c r="F10" s="13">
        <f>F9</f>
        <v>1000000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>B10-I10</f>
        <v>0</v>
      </c>
      <c r="K10" s="14"/>
    </row>
    <row r="12" ht="13.5">
      <c r="A12" t="s">
        <v>25</v>
      </c>
    </row>
    <row r="13" ht="13.5">
      <c r="A13" t="s">
        <v>19</v>
      </c>
    </row>
    <row r="14" ht="13.5" customHeight="1">
      <c r="A14" t="s">
        <v>26</v>
      </c>
    </row>
    <row r="15" ht="13.5">
      <c r="A15" s="6"/>
    </row>
  </sheetData>
  <sheetProtection/>
  <mergeCells count="1">
    <mergeCell ref="A3:K3"/>
  </mergeCells>
  <printOptions/>
  <pageMargins left="0.75" right="0.75" top="1" bottom="1" header="0.512" footer="0.51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Windows ユーザー</cp:lastModifiedBy>
  <cp:lastPrinted>2021-04-22T00:37:40Z</cp:lastPrinted>
  <dcterms:created xsi:type="dcterms:W3CDTF">2012-08-06T09:17:08Z</dcterms:created>
  <dcterms:modified xsi:type="dcterms:W3CDTF">2023-11-10T08:10:19Z</dcterms:modified>
  <cp:category/>
  <cp:version/>
  <cp:contentType/>
  <cp:contentStatus/>
</cp:coreProperties>
</file>