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1.産科医・新生児担当医確保事業\R4\07_実績報告・変更申請依頼\様式（変更申請）\産科\"/>
    </mc:Choice>
  </mc:AlternateContent>
  <bookViews>
    <workbookView xWindow="0" yWindow="0" windowWidth="20490" windowHeight="7770"/>
  </bookViews>
  <sheets>
    <sheet name="変更理由" sheetId="12" r:id="rId1"/>
    <sheet name="変更申請書（6号）" sheetId="11" r:id="rId2"/>
    <sheet name="所要額調（2号）" sheetId="7" r:id="rId3"/>
    <sheet name="抄本" sheetId="9" r:id="rId4"/>
    <sheet name="その他参考となる資料" sheetId="8" r:id="rId5"/>
  </sheets>
  <definedNames>
    <definedName name="_xlnm.Print_Area" localSheetId="4">その他参考となる資料!$A$1:$N$31</definedName>
    <definedName name="_xlnm.Print_Area" localSheetId="2">'所要額調（2号）'!$A$1:$M$21</definedName>
    <definedName name="_xlnm.Print_Area" localSheetId="3">抄本!$A$1:$H$18</definedName>
    <definedName name="_xlnm.Print_Area" localSheetId="1">'変更申請書（6号）'!$A$1:$L$38</definedName>
    <definedName name="_xlnm.Print_Area" localSheetId="0">変更理由!$A$1:$K$23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7" l="1"/>
  <c r="C8" i="12" l="1"/>
  <c r="B28" i="11" l="1"/>
  <c r="B24" i="11"/>
  <c r="I5" i="11"/>
  <c r="E17" i="9" l="1"/>
  <c r="F14" i="9"/>
  <c r="C14" i="9"/>
  <c r="B2" i="9" l="1"/>
  <c r="O1" i="8" l="1"/>
  <c r="J17" i="8" s="1"/>
  <c r="O2" i="8"/>
  <c r="L17" i="8" s="1"/>
  <c r="L25" i="8"/>
  <c r="L22" i="8"/>
  <c r="L15" i="8"/>
  <c r="F15" i="8"/>
  <c r="L28" i="8" l="1"/>
  <c r="D15" i="7"/>
  <c r="E15" i="7"/>
  <c r="F15" i="7"/>
  <c r="G15" i="7"/>
  <c r="J15" i="7"/>
  <c r="K15" i="7"/>
  <c r="C15" i="7"/>
  <c r="H9" i="7"/>
  <c r="H15" i="7" s="1"/>
  <c r="I9" i="7" l="1"/>
  <c r="I15" i="7" s="1"/>
</calcChain>
</file>

<file path=xl/sharedStrings.xml><?xml version="1.0" encoding="utf-8"?>
<sst xmlns="http://schemas.openxmlformats.org/spreadsheetml/2006/main" count="126" uniqueCount="111">
  <si>
    <t>区分</t>
    <rPh sb="0" eb="2">
      <t>クブン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</si>
  <si>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</si>
  <si>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</si>
  <si>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総事業費</t>
    <rPh sb="0" eb="4">
      <t>ソウジギョウヒ</t>
    </rPh>
    <phoneticPr fontId="1"/>
  </si>
  <si>
    <t>A</t>
    <phoneticPr fontId="1"/>
  </si>
  <si>
    <t>B</t>
    <phoneticPr fontId="1"/>
  </si>
  <si>
    <t>差引額</t>
    <rPh sb="0" eb="3">
      <t>サシヒキガク</t>
    </rPh>
    <phoneticPr fontId="1"/>
  </si>
  <si>
    <t>（A-B)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</si>
  <si>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</si>
  <si>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</si>
  <si>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</si>
  <si>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</si>
  <si>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</si>
  <si>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</si>
  <si>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基準額</t>
    <rPh sb="0" eb="3">
      <t>キジュンガク</t>
    </rPh>
    <phoneticPr fontId="1"/>
  </si>
  <si>
    <t>選定額</t>
    <rPh sb="0" eb="3">
      <t>センテイガク</t>
    </rPh>
    <phoneticPr fontId="1"/>
  </si>
  <si>
    <t>県補助</t>
    <rPh sb="0" eb="1">
      <t>ケン</t>
    </rPh>
    <rPh sb="1" eb="3">
      <t>ホジョ</t>
    </rPh>
    <phoneticPr fontId="1"/>
  </si>
  <si>
    <t>基本額</t>
    <rPh sb="0" eb="3">
      <t>キホンガク</t>
    </rPh>
    <phoneticPr fontId="1"/>
  </si>
  <si>
    <t>所要額</t>
    <rPh sb="0" eb="3">
      <t>ショヨウガク</t>
    </rPh>
    <phoneticPr fontId="1"/>
  </si>
  <si>
    <t>（注）</t>
    <rPh sb="1" eb="2">
      <t>チュウ</t>
    </rPh>
    <phoneticPr fontId="1"/>
  </si>
  <si>
    <t>１　F欄には、D欄の金額とE欄の金額とを比較して少ない方の額を記入すること。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</si>
  <si>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２　G欄には、C欄の金額とF欄の金額とを比較して少ない方の額を記入すること。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</si>
  <si>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（円）</t>
    <rPh sb="1" eb="2">
      <t>エン</t>
    </rPh>
    <phoneticPr fontId="1"/>
  </si>
  <si>
    <t>寄付金その他の収入金</t>
    <rPh sb="0" eb="3">
      <t>キフキン</t>
    </rPh>
    <rPh sb="5" eb="6">
      <t>タ</t>
    </rPh>
    <rPh sb="7" eb="10">
      <t>シュウニュウキン</t>
    </rPh>
    <phoneticPr fontId="1"/>
  </si>
  <si>
    <t>産科医等確保支援事業</t>
    <rPh sb="0" eb="4">
      <t>サンカイトウ</t>
    </rPh>
    <rPh sb="4" eb="10">
      <t>カクホシエンジギョウ</t>
    </rPh>
    <phoneticPr fontId="1"/>
  </si>
  <si>
    <t>（その他参考となる資料）</t>
    <rPh sb="3" eb="4">
      <t>タ</t>
    </rPh>
    <rPh sb="4" eb="6">
      <t>サンコウ</t>
    </rPh>
    <rPh sb="9" eb="11">
      <t>シリョウ</t>
    </rPh>
    <phoneticPr fontId="6"/>
  </si>
  <si>
    <t>施設名</t>
    <rPh sb="0" eb="3">
      <t>シセツメイ</t>
    </rPh>
    <phoneticPr fontId="6"/>
  </si>
  <si>
    <t>　　　　　　</t>
    <phoneticPr fontId="6"/>
  </si>
  <si>
    <t>担当者名</t>
    <rPh sb="0" eb="4">
      <t>タントウシャメイ</t>
    </rPh>
    <phoneticPr fontId="6"/>
  </si>
  <si>
    <t>対　象　職　員</t>
    <rPh sb="0" eb="1">
      <t>タイ</t>
    </rPh>
    <rPh sb="2" eb="3">
      <t>ゾウ</t>
    </rPh>
    <rPh sb="4" eb="5">
      <t>ショク</t>
    </rPh>
    <rPh sb="6" eb="7">
      <t>イン</t>
    </rPh>
    <phoneticPr fontId="6"/>
  </si>
  <si>
    <t>産科医・産婦人科
医師数</t>
    <rPh sb="0" eb="3">
      <t>サンカイ</t>
    </rPh>
    <rPh sb="4" eb="8">
      <t>サンフジンカ</t>
    </rPh>
    <rPh sb="9" eb="12">
      <t>イシスウ</t>
    </rPh>
    <phoneticPr fontId="6"/>
  </si>
  <si>
    <t>名</t>
    <rPh sb="0" eb="1">
      <t>メイ</t>
    </rPh>
    <phoneticPr fontId="6"/>
  </si>
  <si>
    <t>円</t>
    <rPh sb="0" eb="1">
      <t>エン</t>
    </rPh>
    <phoneticPr fontId="6"/>
  </si>
  <si>
    <t>３．分娩手当等支給対象期間</t>
    <phoneticPr fontId="6"/>
  </si>
  <si>
    <t>４．支給対象者別・一分娩当たり単価（単価の違う場合は全て記載）</t>
    <phoneticPr fontId="6"/>
  </si>
  <si>
    <t>①</t>
    <phoneticPr fontId="6"/>
  </si>
  <si>
    <t>医師：</t>
    <rPh sb="0" eb="2">
      <t>イシ</t>
    </rPh>
    <phoneticPr fontId="6"/>
  </si>
  <si>
    <t>×</t>
    <phoneticPr fontId="6"/>
  </si>
  <si>
    <t>＝</t>
    <phoneticPr fontId="6"/>
  </si>
  <si>
    <t>②</t>
    <phoneticPr fontId="6"/>
  </si>
  <si>
    <t>計</t>
    <rPh sb="0" eb="1">
      <t>ケイ</t>
    </rPh>
    <phoneticPr fontId="6"/>
  </si>
  <si>
    <t>１．一般的な分娩費用（円）</t>
    <phoneticPr fontId="6"/>
  </si>
  <si>
    <t>２．令和</t>
    <phoneticPr fontId="1"/>
  </si>
  <si>
    <t>（件）</t>
    <rPh sb="1" eb="2">
      <t>ケン</t>
    </rPh>
    <phoneticPr fontId="1"/>
  </si>
  <si>
    <t>～</t>
    <phoneticPr fontId="1"/>
  </si>
  <si>
    <t>4月</t>
    <rPh sb="1" eb="2">
      <t>ガツ</t>
    </rPh>
    <phoneticPr fontId="1"/>
  </si>
  <si>
    <t>1日</t>
    <rPh sb="1" eb="2">
      <t>ニチ</t>
    </rPh>
    <phoneticPr fontId="1"/>
  </si>
  <si>
    <t>3月</t>
    <rPh sb="1" eb="2">
      <t>ガツ</t>
    </rPh>
    <phoneticPr fontId="1"/>
  </si>
  <si>
    <t>31月</t>
    <rPh sb="2" eb="3">
      <t>ガツ</t>
    </rPh>
    <phoneticPr fontId="1"/>
  </si>
  <si>
    <t>収入の部</t>
    <rPh sb="0" eb="2">
      <t>シュウニュウ</t>
    </rPh>
    <rPh sb="3" eb="4">
      <t>ブ</t>
    </rPh>
    <phoneticPr fontId="6"/>
  </si>
  <si>
    <t>支出の部</t>
    <rPh sb="0" eb="2">
      <t>シシュツ</t>
    </rPh>
    <rPh sb="3" eb="4">
      <t>ブ</t>
    </rPh>
    <phoneticPr fontId="6"/>
  </si>
  <si>
    <t>県補助金</t>
    <rPh sb="0" eb="1">
      <t>ケン</t>
    </rPh>
    <rPh sb="1" eb="4">
      <t>ホジョキン</t>
    </rPh>
    <phoneticPr fontId="6"/>
  </si>
  <si>
    <r>
      <t xml:space="preserve">人件費
</t>
    </r>
    <r>
      <rPr>
        <sz val="9"/>
        <rFont val="ＭＳ Ｐゴシック"/>
        <family val="3"/>
        <charset val="128"/>
      </rPr>
      <t>（分娩手当等に係る部分に限る。）</t>
    </r>
    <rPh sb="0" eb="3">
      <t>ジンケンヒ</t>
    </rPh>
    <rPh sb="5" eb="7">
      <t>ブンベン</t>
    </rPh>
    <rPh sb="7" eb="9">
      <t>テアテ</t>
    </rPh>
    <rPh sb="9" eb="10">
      <t>トウ</t>
    </rPh>
    <rPh sb="11" eb="12">
      <t>カカ</t>
    </rPh>
    <rPh sb="13" eb="15">
      <t>ブブン</t>
    </rPh>
    <rPh sb="16" eb="17">
      <t>カギ</t>
    </rPh>
    <phoneticPr fontId="6"/>
  </si>
  <si>
    <t>診療収入</t>
    <rPh sb="0" eb="2">
      <t>シンリョウ</t>
    </rPh>
    <rPh sb="2" eb="4">
      <t>シュウニュウ</t>
    </rPh>
    <phoneticPr fontId="6"/>
  </si>
  <si>
    <t>（その他支出）</t>
    <rPh sb="3" eb="4">
      <t>タ</t>
    </rPh>
    <rPh sb="4" eb="6">
      <t>シシュツ</t>
    </rPh>
    <phoneticPr fontId="6"/>
  </si>
  <si>
    <t>(円）</t>
    <rPh sb="1" eb="2">
      <t>エン</t>
    </rPh>
    <phoneticPr fontId="6"/>
  </si>
  <si>
    <t>寄附金</t>
    <rPh sb="0" eb="3">
      <t>キフキン</t>
    </rPh>
    <phoneticPr fontId="6"/>
  </si>
  <si>
    <t>（その他収入）</t>
    <rPh sb="3" eb="4">
      <t>タ</t>
    </rPh>
    <rPh sb="4" eb="6">
      <t>シュウニュウ</t>
    </rPh>
    <phoneticPr fontId="6"/>
  </si>
  <si>
    <t>合計</t>
    <rPh sb="0" eb="2">
      <t>ゴウケイ</t>
    </rPh>
    <phoneticPr fontId="6"/>
  </si>
  <si>
    <t>上記のとおり相違ありません。</t>
    <rPh sb="0" eb="2">
      <t>ジョウキ</t>
    </rPh>
    <rPh sb="6" eb="8">
      <t>ソウイ</t>
    </rPh>
    <phoneticPr fontId="6"/>
  </si>
  <si>
    <t>　　徳島県知事　　殿</t>
    <rPh sb="2" eb="5">
      <t>トクシマケン</t>
    </rPh>
    <rPh sb="5" eb="7">
      <t>チジ</t>
    </rPh>
    <rPh sb="9" eb="10">
      <t>トノ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</si>
  <si>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</si>
  <si>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</si>
  <si>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</si>
  <si>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１　補助事業名</t>
    <rPh sb="2" eb="4">
      <t>ホジョ</t>
    </rPh>
    <rPh sb="4" eb="6">
      <t>ジギョウ</t>
    </rPh>
    <rPh sb="6" eb="7">
      <t>メイ</t>
    </rPh>
    <phoneticPr fontId="1"/>
  </si>
  <si>
    <t>２　補助金の交付指令番号</t>
    <rPh sb="2" eb="5">
      <t>ホジョキン</t>
    </rPh>
    <rPh sb="6" eb="8">
      <t>コウフ</t>
    </rPh>
    <rPh sb="8" eb="10">
      <t>シレイ</t>
    </rPh>
    <rPh sb="10" eb="12">
      <t>バンゴウ</t>
    </rPh>
    <phoneticPr fontId="1"/>
  </si>
  <si>
    <t>３　関係書類</t>
    <rPh sb="2" eb="4">
      <t>カンケイ</t>
    </rPh>
    <rPh sb="4" eb="6">
      <t>ショルイ</t>
    </rPh>
    <phoneticPr fontId="1"/>
  </si>
  <si>
    <t>番号</t>
    <rPh sb="0" eb="1">
      <t>バン</t>
    </rPh>
    <rPh sb="1" eb="2">
      <t>ゴウ</t>
    </rPh>
    <phoneticPr fontId="1"/>
  </si>
  <si>
    <t>４　担当者の氏名，連絡先（個人の場合は，連絡先のみ御記入ください。）</t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</si>
  <si>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</si>
  <si>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</si>
  <si>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月</t>
    <phoneticPr fontId="1"/>
  </si>
  <si>
    <t>号</t>
  </si>
  <si>
    <t>年度徳島県地域医療介護総合確保基金事業費補助金</t>
    <rPh sb="0" eb="2">
      <t>ネンド</t>
    </rPh>
    <rPh sb="2" eb="5">
      <t>トクシマケン</t>
    </rPh>
    <rPh sb="5" eb="7">
      <t>チイキ</t>
    </rPh>
    <rPh sb="7" eb="9">
      <t>イリョウ</t>
    </rPh>
    <rPh sb="9" eb="11">
      <t>カイゴ</t>
    </rPh>
    <rPh sb="11" eb="13">
      <t>ソウゴウ</t>
    </rPh>
    <rPh sb="13" eb="15">
      <t>カクホ</t>
    </rPh>
    <rPh sb="15" eb="17">
      <t>キキン</t>
    </rPh>
    <rPh sb="17" eb="19">
      <t>ジギョウ</t>
    </rPh>
    <rPh sb="19" eb="20">
      <t>ヒ</t>
    </rPh>
    <rPh sb="20" eb="23">
      <t>ホジョキン</t>
    </rPh>
    <phoneticPr fontId="1"/>
  </si>
  <si>
    <t>（産科医等確保支援事業）</t>
    <rPh sb="1" eb="11">
      <t>サンカイトウカクホシエンジギョウ</t>
    </rPh>
    <phoneticPr fontId="1"/>
  </si>
  <si>
    <t>日付け徳島県指令広医第</t>
    <rPh sb="8" eb="9">
      <t>ヒロ</t>
    </rPh>
    <rPh sb="9" eb="10">
      <t>イ</t>
    </rPh>
    <phoneticPr fontId="1"/>
  </si>
  <si>
    <t>　（３）その他参考となる資料</t>
    <rPh sb="6" eb="7">
      <t>タ</t>
    </rPh>
    <rPh sb="7" eb="9">
      <t>サンコウ</t>
    </rPh>
    <rPh sb="12" eb="14">
      <t>シリョウ</t>
    </rPh>
    <phoneticPr fontId="1"/>
  </si>
  <si>
    <t>補助事業の変更の内容及び理由</t>
    <rPh sb="0" eb="2">
      <t>ホジョ</t>
    </rPh>
    <rPh sb="2" eb="4">
      <t>ジギョウ</t>
    </rPh>
    <rPh sb="5" eb="7">
      <t>ヘンコウ</t>
    </rPh>
    <rPh sb="8" eb="10">
      <t>ナイヨウ</t>
    </rPh>
    <rPh sb="10" eb="11">
      <t>オヨ</t>
    </rPh>
    <rPh sb="12" eb="14">
      <t>リユウ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</si>
  <si>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</si>
  <si>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年度徳島県地域医療介護総合確保基金事業費補助金</t>
    <rPh sb="0" eb="2">
      <t>ネンド</t>
    </rPh>
    <rPh sb="2" eb="5">
      <t>トクシマケン</t>
    </rPh>
    <rPh sb="5" eb="7">
      <t>チイキ</t>
    </rPh>
    <rPh sb="7" eb="9">
      <t>イリョウ</t>
    </rPh>
    <rPh sb="9" eb="11">
      <t>カイゴ</t>
    </rPh>
    <rPh sb="11" eb="13">
      <t>ソウゴウ</t>
    </rPh>
    <rPh sb="13" eb="15">
      <t>カクホ</t>
    </rPh>
    <rPh sb="15" eb="17">
      <t>キキン</t>
    </rPh>
    <rPh sb="17" eb="20">
      <t>ジギョウヒ</t>
    </rPh>
    <rPh sb="20" eb="23">
      <t>ホジョキン</t>
    </rPh>
    <phoneticPr fontId="1"/>
  </si>
  <si>
    <t>（産科医等確保支援事業）</t>
    <rPh sb="1" eb="4">
      <t>サンカイ</t>
    </rPh>
    <rPh sb="4" eb="5">
      <t>トウ</t>
    </rPh>
    <rPh sb="5" eb="7">
      <t>カクホ</t>
    </rPh>
    <rPh sb="7" eb="9">
      <t>シエン</t>
    </rPh>
    <rPh sb="9" eb="11">
      <t>ジギョウ</t>
    </rPh>
    <phoneticPr fontId="1"/>
  </si>
  <si>
    <t>変更内容及び理由</t>
    <rPh sb="0" eb="2">
      <t>ヘンコウ</t>
    </rPh>
    <rPh sb="2" eb="4">
      <t>ナイヨウ</t>
    </rPh>
    <rPh sb="4" eb="5">
      <t>オヨ</t>
    </rPh>
    <rPh sb="6" eb="8">
      <t>リユウ</t>
    </rPh>
    <phoneticPr fontId="1"/>
  </si>
  <si>
    <t>○事業費の変更</t>
    <rPh sb="1" eb="4">
      <t>ジギョウヒ</t>
    </rPh>
    <rPh sb="5" eb="7">
      <t>ヘンコウ</t>
    </rPh>
    <phoneticPr fontId="1"/>
  </si>
  <si>
    <t>変更前交付申請額</t>
    <rPh sb="0" eb="3">
      <t>ヘンコウマエ</t>
    </rPh>
    <rPh sb="3" eb="5">
      <t>コウフ</t>
    </rPh>
    <rPh sb="5" eb="8">
      <t>シンセイガク</t>
    </rPh>
    <phoneticPr fontId="1"/>
  </si>
  <si>
    <t>変更後交付申請額</t>
    <rPh sb="0" eb="3">
      <t>ヘンコウゴ</t>
    </rPh>
    <rPh sb="3" eb="5">
      <t>コウフ</t>
    </rPh>
    <rPh sb="5" eb="8">
      <t>シンセイガク</t>
    </rPh>
    <phoneticPr fontId="1"/>
  </si>
  <si>
    <t>○変更理由</t>
    <rPh sb="1" eb="3">
      <t>ヘンコウ</t>
    </rPh>
    <rPh sb="3" eb="5">
      <t>リユウ</t>
    </rPh>
    <phoneticPr fontId="1"/>
  </si>
  <si>
    <t>円</t>
    <rPh sb="0" eb="1">
      <t>エン</t>
    </rPh>
    <phoneticPr fontId="1"/>
  </si>
  <si>
    <t>医療機関名</t>
    <rPh sb="0" eb="2">
      <t>イリョウ</t>
    </rPh>
    <rPh sb="2" eb="5">
      <t>キカンメイ</t>
    </rPh>
    <phoneticPr fontId="1"/>
  </si>
  <si>
    <t>（</t>
    <phoneticPr fontId="1"/>
  </si>
  <si>
    <t>）</t>
    <phoneticPr fontId="1"/>
  </si>
  <si>
    <t>産科医等確保支援事業計画書</t>
    <rPh sb="0" eb="2">
      <t>サンカ</t>
    </rPh>
    <rPh sb="2" eb="3">
      <t>イ</t>
    </rPh>
    <rPh sb="3" eb="4">
      <t>トウ</t>
    </rPh>
    <rPh sb="4" eb="6">
      <t>カクホ</t>
    </rPh>
    <rPh sb="6" eb="8">
      <t>シエン</t>
    </rPh>
    <rPh sb="8" eb="10">
      <t>ジギョウ</t>
    </rPh>
    <rPh sb="10" eb="13">
      <t>ケイカクショ</t>
    </rPh>
    <phoneticPr fontId="6"/>
  </si>
  <si>
    <t>事　業　計　画　等</t>
    <rPh sb="0" eb="1">
      <t>コト</t>
    </rPh>
    <rPh sb="2" eb="3">
      <t>ゴウ</t>
    </rPh>
    <rPh sb="4" eb="5">
      <t>ケイ</t>
    </rPh>
    <rPh sb="6" eb="7">
      <t>ガ</t>
    </rPh>
    <rPh sb="8" eb="9">
      <t>トウ</t>
    </rPh>
    <phoneticPr fontId="6"/>
  </si>
  <si>
    <t>年度分娩取扱（見込）件数</t>
    <rPh sb="0" eb="1">
      <t>ネン</t>
    </rPh>
    <rPh sb="7" eb="9">
      <t>ミコミ</t>
    </rPh>
    <phoneticPr fontId="1"/>
  </si>
  <si>
    <t>対象経費（分娩手当等）の支出予定額</t>
    <rPh sb="0" eb="2">
      <t>タイショウ</t>
    </rPh>
    <rPh sb="2" eb="4">
      <t>ケイヒ</t>
    </rPh>
    <rPh sb="5" eb="9">
      <t>ブンベンテアテ</t>
    </rPh>
    <rPh sb="9" eb="10">
      <t>トウ</t>
    </rPh>
    <rPh sb="12" eb="14">
      <t>シシュツ</t>
    </rPh>
    <rPh sb="14" eb="16">
      <t>ヨテイ</t>
    </rPh>
    <rPh sb="16" eb="17">
      <t>ガク</t>
    </rPh>
    <phoneticPr fontId="6"/>
  </si>
  <si>
    <t>年度産科医等確保支援事業に係る収支予算書（見込書）抄本</t>
    <rPh sb="0" eb="1">
      <t>ネン</t>
    </rPh>
    <rPh sb="1" eb="2">
      <t>ド</t>
    </rPh>
    <rPh sb="2" eb="5">
      <t>サンカイ</t>
    </rPh>
    <rPh sb="5" eb="6">
      <t>トウ</t>
    </rPh>
    <rPh sb="6" eb="8">
      <t>カクホ</t>
    </rPh>
    <rPh sb="8" eb="10">
      <t>シエン</t>
    </rPh>
    <rPh sb="10" eb="12">
      <t>ジギョウ</t>
    </rPh>
    <rPh sb="13" eb="14">
      <t>カカ</t>
    </rPh>
    <rPh sb="15" eb="17">
      <t>シュウシ</t>
    </rPh>
    <rPh sb="17" eb="20">
      <t>ヨサンショ</t>
    </rPh>
    <rPh sb="21" eb="23">
      <t>ミコミ</t>
    </rPh>
    <rPh sb="23" eb="24">
      <t>ショ</t>
    </rPh>
    <rPh sb="25" eb="27">
      <t>ショウホン</t>
    </rPh>
    <phoneticPr fontId="6"/>
  </si>
  <si>
    <t>様式第２号（第４条関係）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1"/>
  </si>
  <si>
    <t>徳島県地域医療介護総合確保基金事業経費所要額調</t>
    <rPh sb="0" eb="7">
      <t>トクシマケンチイキイリョウ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7" eb="19">
      <t>ケイヒ</t>
    </rPh>
    <rPh sb="19" eb="21">
      <t>ショヨウ</t>
    </rPh>
    <rPh sb="21" eb="22">
      <t>ガク</t>
    </rPh>
    <rPh sb="22" eb="23">
      <t>シラベ</t>
    </rPh>
    <phoneticPr fontId="1"/>
  </si>
  <si>
    <t>I</t>
    <phoneticPr fontId="1"/>
  </si>
  <si>
    <t>（A－H）</t>
    <phoneticPr fontId="1"/>
  </si>
  <si>
    <t>様式第６号（第７条関係）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</si>
  <si>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r>
      <t>補助事業変更</t>
    </r>
    <r>
      <rPr>
        <strike/>
        <sz val="11"/>
        <color theme="1"/>
        <rFont val="ＭＳ Ｐゴシック"/>
        <family val="3"/>
        <charset val="128"/>
        <scheme val="minor"/>
      </rPr>
      <t>（中止・廃止）</t>
    </r>
    <r>
      <rPr>
        <sz val="11"/>
        <color theme="1"/>
        <rFont val="ＭＳ Ｐゴシック"/>
        <family val="2"/>
        <charset val="128"/>
        <scheme val="minor"/>
      </rPr>
      <t>承認申請書</t>
    </r>
    <rPh sb="0" eb="2">
      <t>ホジョ</t>
    </rPh>
    <rPh sb="2" eb="4">
      <t>ジギョウ</t>
    </rPh>
    <rPh sb="4" eb="6">
      <t>ヘンコウ</t>
    </rPh>
    <rPh sb="7" eb="9">
      <t>チュウシ</t>
    </rPh>
    <rPh sb="10" eb="12">
      <t>ハイシ</t>
    </rPh>
    <rPh sb="13" eb="15">
      <t>ショウニン</t>
    </rPh>
    <rPh sb="15" eb="18">
      <t>シンセイショ</t>
    </rPh>
    <phoneticPr fontId="1"/>
  </si>
  <si>
    <t>　補助事業</t>
    <rPh sb="1" eb="3">
      <t>ホジョ</t>
    </rPh>
    <rPh sb="3" eb="5">
      <t>ジギョウ</t>
    </rPh>
    <phoneticPr fontId="1"/>
  </si>
  <si>
    <t>に要する経費の配分の変更</t>
    <rPh sb="1" eb="2">
      <t>ヨウ</t>
    </rPh>
    <rPh sb="4" eb="6">
      <t>ケイヒ</t>
    </rPh>
    <rPh sb="7" eb="9">
      <t>ハイブン</t>
    </rPh>
    <rPh sb="10" eb="12">
      <t>ヘンコウ</t>
    </rPh>
    <phoneticPr fontId="1"/>
  </si>
  <si>
    <t>の内容の変更</t>
    <rPh sb="1" eb="3">
      <t>ナイヨウ</t>
    </rPh>
    <rPh sb="4" eb="6">
      <t>ヘンコウ</t>
    </rPh>
    <phoneticPr fontId="1"/>
  </si>
  <si>
    <t>の内容の変更中止（廃止）</t>
    <rPh sb="1" eb="3">
      <t>ナイヨウ</t>
    </rPh>
    <rPh sb="4" eb="6">
      <t>ヘンコウ</t>
    </rPh>
    <rPh sb="6" eb="8">
      <t>チュウシ</t>
    </rPh>
    <rPh sb="9" eb="11">
      <t>ハイシ</t>
    </rPh>
    <phoneticPr fontId="1"/>
  </si>
  <si>
    <t>の承認を受けたいので，徳島県地域医療</t>
    <rPh sb="1" eb="3">
      <t>ショウニン</t>
    </rPh>
    <rPh sb="4" eb="5">
      <t>ウ</t>
    </rPh>
    <rPh sb="11" eb="14">
      <t>トクシマケン</t>
    </rPh>
    <rPh sb="14" eb="16">
      <t>チイキ</t>
    </rPh>
    <rPh sb="16" eb="18">
      <t>イリョウ</t>
    </rPh>
    <phoneticPr fontId="1"/>
  </si>
  <si>
    <t>介護総合確保基金事業費補助金交付要綱第７条の規定により，次のとおり関係書類を添えて申請します。</t>
    <rPh sb="0" eb="2">
      <t>カイゴ</t>
    </rPh>
    <rPh sb="2" eb="4">
      <t>ソウゴウ</t>
    </rPh>
    <rPh sb="4" eb="6">
      <t>カクホ</t>
    </rPh>
    <rPh sb="6" eb="8">
      <t>キキン</t>
    </rPh>
    <rPh sb="8" eb="11">
      <t>ジギョウヒ</t>
    </rPh>
    <rPh sb="11" eb="14">
      <t>ホジョキン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4">
      <t>キテイ</t>
    </rPh>
    <rPh sb="28" eb="29">
      <t>ツギ</t>
    </rPh>
    <rPh sb="33" eb="35">
      <t>カンケイ</t>
    </rPh>
    <rPh sb="35" eb="37">
      <t>ショルイ</t>
    </rPh>
    <rPh sb="38" eb="39">
      <t>ソ</t>
    </rPh>
    <rPh sb="41" eb="43">
      <t>シンセイ</t>
    </rPh>
    <phoneticPr fontId="1"/>
  </si>
  <si>
    <t>　（１）補助事業の変更（中止・廃止）の内容及び理由を記載した書類</t>
    <rPh sb="4" eb="6">
      <t>ホジョ</t>
    </rPh>
    <rPh sb="6" eb="8">
      <t>ジギョウ</t>
    </rPh>
    <rPh sb="9" eb="11">
      <t>ヘンコウ</t>
    </rPh>
    <rPh sb="12" eb="14">
      <t>チュウシ</t>
    </rPh>
    <rPh sb="15" eb="17">
      <t>ハイシ</t>
    </rPh>
    <rPh sb="19" eb="21">
      <t>ナイヨウ</t>
    </rPh>
    <rPh sb="21" eb="22">
      <t>オヨ</t>
    </rPh>
    <rPh sb="23" eb="25">
      <t>リユウ</t>
    </rPh>
    <rPh sb="26" eb="28">
      <t>キサイ</t>
    </rPh>
    <rPh sb="30" eb="32">
      <t>ショルイ</t>
    </rPh>
    <phoneticPr fontId="1"/>
  </si>
  <si>
    <t>　（１）徳島県地域医療介護総合確保基金事業経費所要額調（様式第２号）</t>
    <rPh sb="4" eb="7">
      <t>トクシマケン</t>
    </rPh>
    <rPh sb="7" eb="9">
      <t>チイキ</t>
    </rPh>
    <rPh sb="9" eb="11">
      <t>イリョウ</t>
    </rPh>
    <rPh sb="11" eb="13">
      <t>カイゴ</t>
    </rPh>
    <rPh sb="13" eb="15">
      <t>ソウゴウ</t>
    </rPh>
    <rPh sb="15" eb="17">
      <t>カクホ</t>
    </rPh>
    <rPh sb="17" eb="19">
      <t>キキン</t>
    </rPh>
    <rPh sb="19" eb="21">
      <t>ジギョウ</t>
    </rPh>
    <rPh sb="21" eb="23">
      <t>ケイヒ</t>
    </rPh>
    <rPh sb="23" eb="25">
      <t>ショヨウ</t>
    </rPh>
    <rPh sb="25" eb="26">
      <t>ガク</t>
    </rPh>
    <rPh sb="26" eb="27">
      <t>シラベ</t>
    </rPh>
    <rPh sb="28" eb="30">
      <t>ヨウシキ</t>
    </rPh>
    <rPh sb="30" eb="31">
      <t>ダイ</t>
    </rPh>
    <rPh sb="32" eb="33">
      <t>ゴウ</t>
    </rPh>
    <phoneticPr fontId="1"/>
  </si>
  <si>
    <t>　（２）収支予算書（見込書）（抄本）</t>
    <rPh sb="4" eb="6">
      <t>シュウシ</t>
    </rPh>
    <rPh sb="6" eb="9">
      <t>ヨサンショ</t>
    </rPh>
    <rPh sb="10" eb="12">
      <t>ミコミ</t>
    </rPh>
    <rPh sb="12" eb="13">
      <t>ショ</t>
    </rPh>
    <rPh sb="15" eb="17">
      <t>ショウホン</t>
    </rPh>
    <phoneticPr fontId="1"/>
  </si>
  <si>
    <t>対象経費の支出予定額</t>
    <rPh sb="0" eb="4">
      <t>タイショウケイヒ</t>
    </rPh>
    <rPh sb="5" eb="7">
      <t>シシュツ</t>
    </rPh>
    <rPh sb="7" eb="9">
      <t>ヨテイ</t>
    </rPh>
    <rPh sb="9" eb="1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</si>
</sst>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[$-411]ggge&quot;年&quot;m&quot;月&quot;d&quot;日&quot;;@"/>
    <numFmt numFmtId="178" formatCode="ggge"/>
    <numFmt numFmtId="179" formatCode="e"/>
    <numFmt numFmtId="180" formatCode="#,##0_ &quot;円&quot;"/>
    <numFmt numFmtId="181" formatCode="#,##0_ &quot;件&quot;"/>
    <numFmt numFmtId="182" formatCode="#,##0;&quot;△ &quot;#,##0"/>
    <numFmt numFmtId="183" formatCode="ggge&quot;年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3" fontId="5" fillId="0" borderId="9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177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7" fontId="14" fillId="0" borderId="0" xfId="0" applyNumberFormat="1" applyFont="1">
      <alignment vertical="center"/>
    </xf>
    <xf numFmtId="180" fontId="5" fillId="2" borderId="4" xfId="0" applyNumberFormat="1" applyFont="1" applyFill="1" applyBorder="1" applyAlignment="1" applyProtection="1">
      <alignment horizontal="center" vertical="center"/>
      <protection locked="0"/>
    </xf>
    <xf numFmtId="180" fontId="5" fillId="2" borderId="4" xfId="0" applyNumberFormat="1" applyFont="1" applyFill="1" applyBorder="1" applyAlignment="1" applyProtection="1">
      <alignment horizontal="right" vertical="center"/>
      <protection locked="0"/>
    </xf>
    <xf numFmtId="181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183" fontId="0" fillId="0" borderId="0" xfId="0" applyNumberFormat="1">
      <alignment vertical="center"/>
    </xf>
    <xf numFmtId="0" fontId="11" fillId="0" borderId="0" xfId="0" applyFont="1" applyAlignment="1">
      <alignment vertical="center"/>
    </xf>
    <xf numFmtId="178" fontId="16" fillId="0" borderId="0" xfId="0" applyNumberFormat="1" applyFont="1">
      <alignment vertical="center"/>
    </xf>
    <xf numFmtId="38" fontId="0" fillId="0" borderId="0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Alignment="1">
      <alignment horizontal="center" vertical="center" wrapText="1"/>
    </xf>
    <xf numFmtId="38" fontId="0" fillId="2" borderId="0" xfId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14" fontId="13" fillId="0" borderId="0" xfId="0" applyNumberFormat="1" applyFo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8" fontId="0" fillId="0" borderId="0" xfId="0" applyNumberFormat="1">
      <alignment vertical="center"/>
    </xf>
    <xf numFmtId="0" fontId="17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0" borderId="0" xfId="0" applyAlignment="1">
      <alignment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178" fontId="18" fillId="0" borderId="0" xfId="0" applyNumberFormat="1" applyFont="1">
      <alignment vertical="center"/>
    </xf>
    <xf numFmtId="38" fontId="18" fillId="0" borderId="0" xfId="1" applyFo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right" vertical="center"/>
      <protection locked="0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2" borderId="1" xfId="1" applyFont="1" applyFill="1" applyBorder="1" applyAlignment="1" applyProtection="1">
      <alignment vertical="center"/>
      <protection locked="0"/>
    </xf>
    <xf numFmtId="38" fontId="2" fillId="2" borderId="3" xfId="1" applyFont="1" applyFill="1" applyBorder="1" applyAlignment="1" applyProtection="1">
      <alignment vertical="center"/>
      <protection locked="0"/>
    </xf>
    <xf numFmtId="38" fontId="2" fillId="2" borderId="2" xfId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5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6" fillId="2" borderId="0" xfId="0" applyFont="1" applyFill="1" applyProtection="1">
      <alignment vertical="center"/>
      <protection locked="0"/>
    </xf>
    <xf numFmtId="38" fontId="18" fillId="2" borderId="0" xfId="1" applyFont="1" applyFill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15</xdr:row>
      <xdr:rowOff>200025</xdr:rowOff>
    </xdr:from>
    <xdr:to>
      <xdr:col>5</xdr:col>
      <xdr:colOff>771525</xdr:colOff>
      <xdr:row>19</xdr:row>
      <xdr:rowOff>28575</xdr:rowOff>
    </xdr:to>
    <xdr:sp macro="" textlink="">
      <xdr:nvSpPr>
        <xdr:cNvPr id="2" name="大かっこ 1"/>
        <xdr:cNvSpPr/>
      </xdr:nvSpPr>
      <xdr:spPr>
        <a:xfrm>
          <a:off x="838200" y="3838575"/>
          <a:ext cx="2152650" cy="8191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/>
  </sheetViews>
  <sheetFormatPr defaultRowHeight="13.5" x14ac:dyDescent="0.15"/>
  <cols>
    <col min="1" max="1" width="1.625" customWidth="1"/>
    <col min="2" max="2" width="2.625" customWidth="1"/>
    <col min="3" max="3" width="7.75" customWidth="1"/>
    <col min="4" max="4" width="18.5" customWidth="1"/>
    <col min="5" max="5" width="19.875" customWidth="1"/>
    <col min="6" max="6" width="3.625" customWidth="1"/>
    <col min="7" max="7" width="11.5" customWidth="1"/>
    <col min="8" max="8" width="3.125" customWidth="1"/>
    <col min="9" max="9" width="15.625" customWidth="1"/>
    <col min="10" max="10" width="3.125" customWidth="1"/>
    <col min="11" max="11" width="1.625" customWidth="1"/>
  </cols>
  <sheetData>
    <row r="1" spans="1:10" ht="20.100000000000001" customHeight="1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 ht="20.100000000000001" customHeight="1" x14ac:dyDescent="0.15">
      <c r="A2" s="95"/>
      <c r="B2" s="96" t="s">
        <v>77</v>
      </c>
      <c r="C2" s="96"/>
      <c r="D2" s="96"/>
      <c r="E2" s="96"/>
      <c r="F2" s="96"/>
      <c r="G2" s="96"/>
      <c r="H2" s="96"/>
      <c r="I2" s="96"/>
      <c r="J2" s="96"/>
    </row>
    <row r="3" spans="1:10" ht="20.100000000000001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20.100000000000001" customHeight="1" x14ac:dyDescent="0.15">
      <c r="A4" s="95"/>
      <c r="B4" s="95"/>
      <c r="C4" s="95"/>
      <c r="D4" s="95"/>
      <c r="E4" s="95"/>
      <c r="F4" s="102" t="s">
        <v>87</v>
      </c>
      <c r="G4" s="102"/>
      <c r="H4" s="97" t="s">
        <v>88</v>
      </c>
      <c r="I4" s="157"/>
      <c r="J4" s="97" t="s">
        <v>89</v>
      </c>
    </row>
    <row r="5" spans="1:10" ht="20.100000000000001" customHeight="1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20.100000000000001" customHeight="1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20.100000000000001" customHeight="1" x14ac:dyDescent="0.15">
      <c r="A7" s="95"/>
      <c r="B7" s="95">
        <v>1</v>
      </c>
      <c r="C7" s="95" t="s">
        <v>78</v>
      </c>
      <c r="D7" s="95"/>
      <c r="E7" s="95"/>
      <c r="F7" s="95"/>
      <c r="G7" s="95"/>
      <c r="H7" s="95"/>
      <c r="I7" s="95"/>
      <c r="J7" s="95"/>
    </row>
    <row r="8" spans="1:10" ht="20.100000000000001" customHeight="1" x14ac:dyDescent="0.15">
      <c r="A8" s="95"/>
      <c r="B8" s="95"/>
      <c r="C8" s="98">
        <f ca="1">TODAY()-365</f>
        <v>44644</v>
      </c>
      <c r="D8" s="95" t="s">
        <v>79</v>
      </c>
      <c r="E8" s="95"/>
      <c r="F8" s="95"/>
      <c r="G8" s="95"/>
      <c r="H8" s="95"/>
      <c r="I8" s="95"/>
      <c r="J8" s="95"/>
    </row>
    <row r="9" spans="1:10" ht="20.100000000000001" customHeight="1" x14ac:dyDescent="0.15">
      <c r="A9" s="95"/>
      <c r="B9" s="95"/>
      <c r="C9" s="95"/>
      <c r="D9" s="95" t="s">
        <v>80</v>
      </c>
      <c r="E9" s="95"/>
      <c r="F9" s="95"/>
      <c r="G9" s="95"/>
      <c r="H9" s="95"/>
      <c r="I9" s="95"/>
      <c r="J9" s="95"/>
    </row>
    <row r="10" spans="1:10" ht="20.100000000000001" customHeight="1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20.100000000000001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20.100000000000001" customHeight="1" x14ac:dyDescent="0.15">
      <c r="A12" s="95"/>
      <c r="B12" s="95">
        <v>2</v>
      </c>
      <c r="C12" s="95" t="s">
        <v>81</v>
      </c>
      <c r="D12" s="95"/>
      <c r="E12" s="95"/>
      <c r="F12" s="95"/>
      <c r="G12" s="95"/>
      <c r="H12" s="95"/>
      <c r="I12" s="95"/>
      <c r="J12" s="95"/>
    </row>
    <row r="13" spans="1:10" ht="20.100000000000001" customHeight="1" x14ac:dyDescent="0.15">
      <c r="A13" s="95"/>
      <c r="B13" s="95"/>
      <c r="C13" s="95" t="s">
        <v>82</v>
      </c>
      <c r="D13" s="95"/>
      <c r="E13" s="95"/>
      <c r="F13" s="95"/>
      <c r="G13" s="95"/>
      <c r="H13" s="95"/>
      <c r="I13" s="95"/>
      <c r="J13" s="95"/>
    </row>
    <row r="14" spans="1:10" ht="20.100000000000001" customHeight="1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20.100000000000001" customHeight="1" x14ac:dyDescent="0.15">
      <c r="A15" s="95"/>
      <c r="B15" s="95"/>
      <c r="C15" s="95"/>
      <c r="D15" s="95" t="s">
        <v>83</v>
      </c>
      <c r="E15" s="158"/>
      <c r="F15" s="97" t="s">
        <v>86</v>
      </c>
      <c r="G15" s="95"/>
      <c r="H15" s="95"/>
      <c r="I15" s="95"/>
      <c r="J15" s="95"/>
    </row>
    <row r="16" spans="1:10" ht="20.100000000000001" customHeight="1" x14ac:dyDescent="0.15">
      <c r="A16" s="95"/>
      <c r="B16" s="95"/>
      <c r="C16" s="95"/>
      <c r="D16" s="95"/>
      <c r="E16" s="99"/>
      <c r="F16" s="97"/>
      <c r="G16" s="95"/>
      <c r="H16" s="95"/>
      <c r="I16" s="95"/>
      <c r="J16" s="95"/>
    </row>
    <row r="17" spans="1:10" ht="20.100000000000001" customHeight="1" x14ac:dyDescent="0.15">
      <c r="A17" s="95"/>
      <c r="B17" s="95"/>
      <c r="C17" s="95"/>
      <c r="D17" s="95" t="s">
        <v>84</v>
      </c>
      <c r="E17" s="158"/>
      <c r="F17" s="97" t="s">
        <v>86</v>
      </c>
      <c r="G17" s="95"/>
      <c r="H17" s="95"/>
      <c r="I17" s="95"/>
      <c r="J17" s="95"/>
    </row>
    <row r="18" spans="1:10" ht="20.100000000000001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20.100000000000001" customHeight="1" x14ac:dyDescent="0.15">
      <c r="A19" s="95"/>
      <c r="B19" s="95"/>
      <c r="C19" s="95" t="s">
        <v>85</v>
      </c>
      <c r="D19" s="95"/>
      <c r="E19" s="95"/>
      <c r="F19" s="95"/>
      <c r="G19" s="95"/>
      <c r="H19" s="95"/>
      <c r="I19" s="95"/>
      <c r="J19" s="95"/>
    </row>
    <row r="20" spans="1:10" ht="20.100000000000001" customHeight="1" x14ac:dyDescent="0.15">
      <c r="A20" s="95"/>
      <c r="B20" s="95"/>
      <c r="C20" s="95"/>
      <c r="D20" s="159"/>
      <c r="E20" s="159"/>
      <c r="F20" s="159"/>
      <c r="G20" s="159"/>
      <c r="H20" s="159"/>
      <c r="I20" s="159"/>
      <c r="J20" s="95"/>
    </row>
    <row r="21" spans="1:10" ht="20.100000000000001" customHeight="1" x14ac:dyDescent="0.15">
      <c r="A21" s="95"/>
      <c r="B21" s="95"/>
      <c r="C21" s="95"/>
      <c r="D21" s="159"/>
      <c r="E21" s="159"/>
      <c r="F21" s="159"/>
      <c r="G21" s="159"/>
      <c r="H21" s="159"/>
      <c r="I21" s="159"/>
      <c r="J21" s="95"/>
    </row>
    <row r="22" spans="1:10" ht="20.100000000000001" customHeight="1" x14ac:dyDescent="0.15">
      <c r="A22" s="95"/>
      <c r="B22" s="95"/>
      <c r="C22" s="95"/>
      <c r="D22" s="159"/>
      <c r="E22" s="159"/>
      <c r="F22" s="159"/>
      <c r="G22" s="159"/>
      <c r="H22" s="159"/>
      <c r="I22" s="159"/>
      <c r="J22" s="95"/>
    </row>
    <row r="23" spans="1:10" ht="20.100000000000001" customHeight="1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</row>
  </sheetData>
  <sheetProtection sheet="1" objects="1" scenarios="1"/>
  <mergeCells count="2">
    <mergeCell ref="D20:I22"/>
    <mergeCell ref="F4:G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customWidth="1"/>
    <col min="2" max="2" width="10.5" bestFit="1" customWidth="1"/>
    <col min="3" max="4" width="4.125" customWidth="1"/>
    <col min="5" max="5" width="8.75" customWidth="1"/>
    <col min="6" max="7" width="12" customWidth="1"/>
    <col min="10" max="10" width="3.5" customWidth="1"/>
    <col min="12" max="12" width="1.625" customWidth="1"/>
  </cols>
  <sheetData>
    <row r="2" spans="2:11" ht="20.100000000000001" customHeight="1" x14ac:dyDescent="0.15">
      <c r="B2" t="s">
        <v>99</v>
      </c>
    </row>
    <row r="3" spans="2:11" ht="20.100000000000001" customHeight="1" x14ac:dyDescent="0.15"/>
    <row r="4" spans="2:11" ht="20.100000000000001" customHeight="1" x14ac:dyDescent="0.15">
      <c r="I4" s="103" t="s">
        <v>67</v>
      </c>
      <c r="J4" s="103"/>
      <c r="K4" s="103"/>
    </row>
    <row r="5" spans="2:11" ht="20.100000000000001" customHeight="1" x14ac:dyDescent="0.15">
      <c r="I5" s="104">
        <f ca="1">IF(TODAY()&gt;"2023/3/31","2023/3/31",TODAY())</f>
        <v>45009</v>
      </c>
      <c r="J5" s="104"/>
      <c r="K5" s="104"/>
    </row>
    <row r="6" spans="2:11" ht="20.100000000000001" customHeight="1" x14ac:dyDescent="0.15"/>
    <row r="7" spans="2:11" ht="20.100000000000001" customHeight="1" x14ac:dyDescent="0.15"/>
    <row r="8" spans="2:11" ht="20.100000000000001" customHeight="1" x14ac:dyDescent="0.15">
      <c r="B8" t="s">
        <v>60</v>
      </c>
    </row>
    <row r="9" spans="2:11" ht="20.100000000000001" customHeight="1" x14ac:dyDescent="0.15"/>
    <row r="10" spans="2:11" ht="20.100000000000001" customHeight="1" x14ac:dyDescent="0.15"/>
    <row r="11" spans="2:11" ht="20.100000000000001" customHeight="1" x14ac:dyDescent="0.15">
      <c r="G11" s="88" t="s">
        <v>61</v>
      </c>
      <c r="H11" s="107"/>
      <c r="I11" s="107"/>
      <c r="J11" s="107"/>
      <c r="K11" s="107"/>
    </row>
    <row r="12" spans="2:11" ht="20.100000000000001" customHeight="1" x14ac:dyDescent="0.15">
      <c r="G12" s="88" t="s">
        <v>62</v>
      </c>
      <c r="H12" s="107"/>
      <c r="I12" s="107"/>
      <c r="J12" s="107"/>
      <c r="K12" s="107"/>
    </row>
    <row r="13" spans="2:11" ht="20.100000000000001" customHeight="1" x14ac:dyDescent="0.15">
      <c r="G13" s="88" t="s">
        <v>63</v>
      </c>
      <c r="H13" s="107"/>
      <c r="I13" s="107"/>
      <c r="J13" s="107"/>
      <c r="K13" s="107"/>
    </row>
    <row r="14" spans="2:11" ht="20.100000000000001" customHeight="1" x14ac:dyDescent="0.15"/>
    <row r="15" spans="2:11" ht="20.100000000000001" customHeight="1" x14ac:dyDescent="0.15">
      <c r="B15" s="108" t="s">
        <v>100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2:11" ht="20.100000000000001" customHeight="1" x14ac:dyDescent="0.15"/>
    <row r="17" spans="2:11" ht="20.100000000000001" customHeight="1" x14ac:dyDescent="0.15">
      <c r="C17" s="101" t="s">
        <v>102</v>
      </c>
      <c r="D17" s="94"/>
      <c r="E17" s="94"/>
      <c r="F17" s="94"/>
      <c r="G17" s="94"/>
      <c r="H17" s="94"/>
      <c r="I17" s="94"/>
      <c r="J17" s="94"/>
      <c r="K17" s="94"/>
    </row>
    <row r="18" spans="2:11" ht="20.100000000000001" customHeight="1" x14ac:dyDescent="0.15">
      <c r="B18" s="94" t="s">
        <v>101</v>
      </c>
      <c r="C18" s="100" t="s">
        <v>103</v>
      </c>
      <c r="D18" s="94"/>
      <c r="E18" s="94"/>
      <c r="F18" s="94"/>
      <c r="G18" s="109" t="s">
        <v>105</v>
      </c>
      <c r="H18" s="109"/>
      <c r="I18" s="109"/>
      <c r="J18" s="109"/>
      <c r="K18" s="109"/>
    </row>
    <row r="19" spans="2:11" ht="20.100000000000001" customHeight="1" x14ac:dyDescent="0.15">
      <c r="B19" s="94"/>
      <c r="C19" s="101" t="s">
        <v>104</v>
      </c>
      <c r="D19" s="94"/>
      <c r="E19" s="94"/>
      <c r="F19" s="94"/>
      <c r="G19" s="94"/>
      <c r="H19" s="94"/>
      <c r="I19" s="94"/>
      <c r="J19" s="94"/>
      <c r="K19" s="94"/>
    </row>
    <row r="20" spans="2:11" ht="20.100000000000001" customHeight="1" x14ac:dyDescent="0.15">
      <c r="B20" s="105" t="s">
        <v>106</v>
      </c>
      <c r="C20" s="105"/>
      <c r="D20" s="105"/>
      <c r="E20" s="105"/>
      <c r="F20" s="105"/>
      <c r="G20" s="105"/>
      <c r="H20" s="105"/>
      <c r="I20" s="105"/>
      <c r="J20" s="105"/>
      <c r="K20" s="94"/>
    </row>
    <row r="21" spans="2:11" ht="20.100000000000001" customHeight="1" x14ac:dyDescent="0.15">
      <c r="B21" s="105"/>
      <c r="C21" s="105"/>
      <c r="D21" s="105"/>
      <c r="E21" s="105"/>
      <c r="F21" s="105"/>
      <c r="G21" s="105"/>
      <c r="H21" s="105"/>
      <c r="I21" s="105"/>
      <c r="J21" s="105"/>
      <c r="K21" s="94"/>
    </row>
    <row r="22" spans="2:11" ht="30" customHeight="1" x14ac:dyDescent="0.15"/>
    <row r="23" spans="2:11" ht="20.100000000000001" customHeight="1" x14ac:dyDescent="0.15">
      <c r="B23" t="s">
        <v>64</v>
      </c>
    </row>
    <row r="24" spans="2:11" ht="20.100000000000001" customHeight="1" x14ac:dyDescent="0.15">
      <c r="B24" s="89">
        <f ca="1">TODAY()-365</f>
        <v>44644</v>
      </c>
      <c r="C24" t="s">
        <v>73</v>
      </c>
    </row>
    <row r="25" spans="2:11" ht="20.100000000000001" customHeight="1" x14ac:dyDescent="0.15">
      <c r="B25" s="89"/>
      <c r="C25" t="s">
        <v>74</v>
      </c>
    </row>
    <row r="26" spans="2:11" ht="20.100000000000001" customHeight="1" x14ac:dyDescent="0.15"/>
    <row r="27" spans="2:11" ht="20.100000000000001" customHeight="1" x14ac:dyDescent="0.15">
      <c r="B27" t="s">
        <v>65</v>
      </c>
    </row>
    <row r="28" spans="2:11" ht="20.100000000000001" customHeight="1" x14ac:dyDescent="0.15">
      <c r="B28" s="77">
        <f ca="1">TODAY()</f>
        <v>45009</v>
      </c>
      <c r="C28" s="92">
        <v>3</v>
      </c>
      <c r="D28" s="54" t="s">
        <v>71</v>
      </c>
      <c r="E28" s="93"/>
      <c r="F28" s="108" t="s">
        <v>75</v>
      </c>
      <c r="G28" s="108"/>
      <c r="H28" s="107"/>
      <c r="I28" s="107"/>
      <c r="J28" s="90" t="s">
        <v>72</v>
      </c>
    </row>
    <row r="29" spans="2:11" ht="20.100000000000001" customHeight="1" x14ac:dyDescent="0.15"/>
    <row r="30" spans="2:11" ht="20.100000000000001" customHeight="1" x14ac:dyDescent="0.15">
      <c r="B30" t="s">
        <v>66</v>
      </c>
    </row>
    <row r="31" spans="2:11" ht="20.100000000000001" customHeight="1" x14ac:dyDescent="0.15">
      <c r="B31" t="s">
        <v>107</v>
      </c>
    </row>
    <row r="32" spans="2:11" ht="20.100000000000001" customHeight="1" x14ac:dyDescent="0.15">
      <c r="B32" t="s">
        <v>108</v>
      </c>
    </row>
    <row r="33" spans="2:11" ht="20.100000000000001" customHeight="1" x14ac:dyDescent="0.15">
      <c r="B33" t="s">
        <v>109</v>
      </c>
    </row>
    <row r="34" spans="2:11" ht="20.100000000000001" customHeight="1" x14ac:dyDescent="0.15">
      <c r="B34" t="s">
        <v>76</v>
      </c>
    </row>
    <row r="35" spans="2:11" ht="20.100000000000001" customHeight="1" x14ac:dyDescent="0.15"/>
    <row r="36" spans="2:11" ht="22.5" customHeight="1" x14ac:dyDescent="0.15">
      <c r="B36" s="105" t="s">
        <v>68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2:11" ht="20.100000000000001" customHeight="1" x14ac:dyDescent="0.15">
      <c r="B37" s="83" t="s">
        <v>69</v>
      </c>
      <c r="C37" s="106"/>
      <c r="D37" s="106"/>
      <c r="E37" s="106"/>
      <c r="F37" s="91"/>
      <c r="G37" s="83" t="s">
        <v>70</v>
      </c>
      <c r="H37" s="106"/>
      <c r="I37" s="106"/>
      <c r="J37" s="106"/>
    </row>
  </sheetData>
  <sheetProtection sheet="1" objects="1" scenarios="1"/>
  <mergeCells count="13">
    <mergeCell ref="I4:K4"/>
    <mergeCell ref="I5:K5"/>
    <mergeCell ref="B36:K36"/>
    <mergeCell ref="H37:J37"/>
    <mergeCell ref="H11:K11"/>
    <mergeCell ref="H12:K12"/>
    <mergeCell ref="H13:K13"/>
    <mergeCell ref="F28:G28"/>
    <mergeCell ref="H28:I28"/>
    <mergeCell ref="B15:K15"/>
    <mergeCell ref="C37:E37"/>
    <mergeCell ref="G18:K18"/>
    <mergeCell ref="B20:J21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view="pageBreakPreview" zoomScaleNormal="86" zoomScaleSheetLayoutView="100" workbookViewId="0"/>
  </sheetViews>
  <sheetFormatPr defaultRowHeight="13.5" x14ac:dyDescent="0.15"/>
  <cols>
    <col min="1" max="1" width="1.625" customWidth="1"/>
    <col min="2" max="11" width="12.625" customWidth="1"/>
    <col min="13" max="13" width="1.625" customWidth="1"/>
  </cols>
  <sheetData>
    <row r="2" spans="2:12" ht="18.75" x14ac:dyDescent="0.1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8.7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4" x14ac:dyDescent="0.15">
      <c r="B4" s="4" t="s">
        <v>96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8.75" x14ac:dyDescent="0.15">
      <c r="B5" s="1"/>
      <c r="C5" s="1"/>
      <c r="D5" s="1"/>
      <c r="E5" s="1"/>
      <c r="F5" s="1"/>
      <c r="G5" s="1"/>
      <c r="H5" s="1"/>
      <c r="I5" s="1"/>
      <c r="J5" s="1"/>
      <c r="L5" s="6" t="s">
        <v>22</v>
      </c>
    </row>
    <row r="6" spans="2:12" ht="18.75" x14ac:dyDescent="0.15">
      <c r="B6" s="116" t="s">
        <v>0</v>
      </c>
      <c r="C6" s="7" t="s">
        <v>3</v>
      </c>
      <c r="D6" s="119" t="s">
        <v>23</v>
      </c>
      <c r="E6" s="7" t="s">
        <v>6</v>
      </c>
      <c r="F6" s="119" t="s">
        <v>110</v>
      </c>
      <c r="G6" s="7" t="s">
        <v>14</v>
      </c>
      <c r="H6" s="7" t="s">
        <v>15</v>
      </c>
      <c r="I6" s="7" t="s">
        <v>16</v>
      </c>
      <c r="J6" s="7" t="s">
        <v>16</v>
      </c>
      <c r="K6" s="7"/>
      <c r="L6" s="116" t="s">
        <v>1</v>
      </c>
    </row>
    <row r="7" spans="2:12" ht="18.75" x14ac:dyDescent="0.15">
      <c r="B7" s="117"/>
      <c r="C7" s="9"/>
      <c r="D7" s="120"/>
      <c r="E7" s="9" t="s">
        <v>7</v>
      </c>
      <c r="F7" s="120"/>
      <c r="G7" s="9"/>
      <c r="H7" s="9"/>
      <c r="I7" s="9" t="s">
        <v>17</v>
      </c>
      <c r="J7" s="9" t="s">
        <v>18</v>
      </c>
      <c r="K7" s="9" t="s">
        <v>98</v>
      </c>
      <c r="L7" s="117"/>
    </row>
    <row r="8" spans="2:12" ht="18.75" x14ac:dyDescent="0.15">
      <c r="B8" s="118"/>
      <c r="C8" s="8" t="s">
        <v>4</v>
      </c>
      <c r="D8" s="8" t="s">
        <v>5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97</v>
      </c>
      <c r="L8" s="118"/>
    </row>
    <row r="9" spans="2:12" ht="13.5" customHeight="1" x14ac:dyDescent="0.15">
      <c r="B9" s="121" t="s">
        <v>24</v>
      </c>
      <c r="C9" s="113"/>
      <c r="D9" s="113"/>
      <c r="E9" s="113"/>
      <c r="F9" s="113"/>
      <c r="G9" s="113"/>
      <c r="H9" s="110">
        <f>MIN(F9:G11)</f>
        <v>0</v>
      </c>
      <c r="I9" s="110">
        <f>MIN(E9,H9)</f>
        <v>0</v>
      </c>
      <c r="J9" s="113"/>
      <c r="K9" s="110">
        <f>C9-J9</f>
        <v>0</v>
      </c>
      <c r="L9" s="113"/>
    </row>
    <row r="10" spans="2:12" ht="13.5" customHeight="1" x14ac:dyDescent="0.15">
      <c r="B10" s="122"/>
      <c r="C10" s="114"/>
      <c r="D10" s="114"/>
      <c r="E10" s="114"/>
      <c r="F10" s="114"/>
      <c r="G10" s="114"/>
      <c r="H10" s="111"/>
      <c r="I10" s="111"/>
      <c r="J10" s="114"/>
      <c r="K10" s="111"/>
      <c r="L10" s="114"/>
    </row>
    <row r="11" spans="2:12" ht="13.5" customHeight="1" x14ac:dyDescent="0.15">
      <c r="B11" s="123"/>
      <c r="C11" s="115"/>
      <c r="D11" s="115"/>
      <c r="E11" s="115"/>
      <c r="F11" s="115"/>
      <c r="G11" s="115"/>
      <c r="H11" s="112"/>
      <c r="I11" s="112"/>
      <c r="J11" s="115"/>
      <c r="K11" s="112"/>
      <c r="L11" s="115"/>
    </row>
    <row r="12" spans="2:12" ht="18.75" customHeight="1" x14ac:dyDescent="0.15">
      <c r="B12" s="124"/>
      <c r="C12" s="110"/>
      <c r="D12" s="110"/>
      <c r="E12" s="110"/>
      <c r="F12" s="110"/>
      <c r="G12" s="110"/>
      <c r="H12" s="110"/>
      <c r="I12" s="110"/>
      <c r="J12" s="110"/>
      <c r="K12" s="110"/>
      <c r="L12" s="113"/>
    </row>
    <row r="13" spans="2:12" ht="18.75" customHeight="1" x14ac:dyDescent="0.15">
      <c r="B13" s="125"/>
      <c r="C13" s="111"/>
      <c r="D13" s="111"/>
      <c r="E13" s="111"/>
      <c r="F13" s="111"/>
      <c r="G13" s="111"/>
      <c r="H13" s="111"/>
      <c r="I13" s="111"/>
      <c r="J13" s="111"/>
      <c r="K13" s="111"/>
      <c r="L13" s="114"/>
    </row>
    <row r="14" spans="2:12" ht="18.75" customHeight="1" x14ac:dyDescent="0.15">
      <c r="B14" s="126"/>
      <c r="C14" s="112"/>
      <c r="D14" s="112"/>
      <c r="E14" s="112"/>
      <c r="F14" s="112"/>
      <c r="G14" s="112"/>
      <c r="H14" s="112"/>
      <c r="I14" s="112"/>
      <c r="J14" s="112"/>
      <c r="K14" s="112"/>
      <c r="L14" s="115"/>
    </row>
    <row r="15" spans="2:12" ht="13.5" customHeight="1" x14ac:dyDescent="0.15">
      <c r="B15" s="2"/>
      <c r="C15" s="110">
        <f t="shared" ref="C15" si="0">SUM(C9:C14)</f>
        <v>0</v>
      </c>
      <c r="D15" s="110">
        <f t="shared" ref="D15" si="1">SUM(D9:D14)</f>
        <v>0</v>
      </c>
      <c r="E15" s="110">
        <f t="shared" ref="E15" si="2">SUM(E9:E14)</f>
        <v>0</v>
      </c>
      <c r="F15" s="110">
        <f t="shared" ref="F15" si="3">SUM(F9:F14)</f>
        <v>0</v>
      </c>
      <c r="G15" s="110">
        <f t="shared" ref="G15" si="4">SUM(G9:G14)</f>
        <v>0</v>
      </c>
      <c r="H15" s="110">
        <f t="shared" ref="H15" si="5">SUM(H9:H14)</f>
        <v>0</v>
      </c>
      <c r="I15" s="110">
        <f t="shared" ref="I15" si="6">SUM(I9:I14)</f>
        <v>0</v>
      </c>
      <c r="J15" s="110">
        <f t="shared" ref="J15" si="7">SUM(J9:J14)</f>
        <v>0</v>
      </c>
      <c r="K15" s="110">
        <f t="shared" ref="K15" si="8">SUM(K9:K14)</f>
        <v>0</v>
      </c>
      <c r="L15" s="113"/>
    </row>
    <row r="16" spans="2:12" ht="13.5" customHeight="1" x14ac:dyDescent="0.15">
      <c r="B16" s="9" t="s">
        <v>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4"/>
    </row>
    <row r="17" spans="2:12" ht="18.75" customHeight="1" x14ac:dyDescent="0.15">
      <c r="B17" s="3"/>
      <c r="C17" s="112"/>
      <c r="D17" s="112"/>
      <c r="E17" s="112"/>
      <c r="F17" s="112"/>
      <c r="G17" s="112"/>
      <c r="H17" s="112"/>
      <c r="I17" s="112"/>
      <c r="J17" s="112"/>
      <c r="K17" s="112"/>
      <c r="L17" s="115"/>
    </row>
    <row r="18" spans="2:12" ht="18.7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8.75" x14ac:dyDescent="0.15">
      <c r="B19" s="6" t="s">
        <v>19</v>
      </c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</row>
    <row r="20" spans="2:12" ht="18.75" x14ac:dyDescent="0.15">
      <c r="B20" s="1"/>
      <c r="C20" s="1" t="s">
        <v>21</v>
      </c>
      <c r="D20" s="1"/>
      <c r="E20" s="1"/>
      <c r="F20" s="1"/>
      <c r="G20" s="1"/>
      <c r="H20" s="1"/>
      <c r="I20" s="1"/>
      <c r="J20" s="1"/>
      <c r="K20" s="1"/>
      <c r="L20" s="1"/>
    </row>
    <row r="21" spans="2:12" ht="18.7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 sheet="1" objects="1" scenarios="1"/>
  <mergeCells count="36">
    <mergeCell ref="K12:K14"/>
    <mergeCell ref="L12:L14"/>
    <mergeCell ref="C15:C17"/>
    <mergeCell ref="D15:D17"/>
    <mergeCell ref="K15:K17"/>
    <mergeCell ref="L15:L17"/>
    <mergeCell ref="B12:B14"/>
    <mergeCell ref="H15:H17"/>
    <mergeCell ref="I15:I17"/>
    <mergeCell ref="J15:J17"/>
    <mergeCell ref="E15:E17"/>
    <mergeCell ref="F15:F17"/>
    <mergeCell ref="G15:G17"/>
    <mergeCell ref="C12:C14"/>
    <mergeCell ref="D12:D14"/>
    <mergeCell ref="E12:E14"/>
    <mergeCell ref="F12:F14"/>
    <mergeCell ref="G12:G14"/>
    <mergeCell ref="H12:H14"/>
    <mergeCell ref="I12:I14"/>
    <mergeCell ref="J12:J14"/>
    <mergeCell ref="H9:H11"/>
    <mergeCell ref="I9:I11"/>
    <mergeCell ref="J9:J11"/>
    <mergeCell ref="B6:B8"/>
    <mergeCell ref="L6:L8"/>
    <mergeCell ref="D6:D7"/>
    <mergeCell ref="F6:F7"/>
    <mergeCell ref="B9:B11"/>
    <mergeCell ref="C9:C11"/>
    <mergeCell ref="D9:D11"/>
    <mergeCell ref="E9:E11"/>
    <mergeCell ref="F9:F11"/>
    <mergeCell ref="G9:G11"/>
    <mergeCell ref="K9:K11"/>
    <mergeCell ref="L9:L11"/>
  </mergeCells>
  <phoneticPr fontId="1"/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/>
  </sheetViews>
  <sheetFormatPr defaultRowHeight="13.5" x14ac:dyDescent="0.15"/>
  <cols>
    <col min="1" max="1" width="1.625" customWidth="1"/>
    <col min="2" max="7" width="12.625" customWidth="1"/>
    <col min="8" max="8" width="1.625" customWidth="1"/>
    <col min="10" max="10" width="10.5" bestFit="1" customWidth="1"/>
  </cols>
  <sheetData>
    <row r="1" spans="1:7" x14ac:dyDescent="0.15">
      <c r="A1" s="85"/>
    </row>
    <row r="2" spans="1:7" ht="14.25" x14ac:dyDescent="0.15">
      <c r="B2" s="79">
        <f ca="1">TODAY()-356</f>
        <v>44653</v>
      </c>
      <c r="C2" s="78" t="s">
        <v>94</v>
      </c>
      <c r="D2" s="78"/>
      <c r="E2" s="78"/>
      <c r="F2" s="78"/>
      <c r="G2" s="78"/>
    </row>
    <row r="3" spans="1:7" ht="14.25" thickBot="1" x14ac:dyDescent="0.2"/>
    <row r="4" spans="1:7" ht="27" customHeight="1" thickBot="1" x14ac:dyDescent="0.2">
      <c r="B4" s="127" t="s">
        <v>49</v>
      </c>
      <c r="C4" s="128"/>
      <c r="D4" s="129"/>
      <c r="E4" s="128" t="s">
        <v>50</v>
      </c>
      <c r="F4" s="128"/>
      <c r="G4" s="130"/>
    </row>
    <row r="5" spans="1:7" ht="30" customHeight="1" x14ac:dyDescent="0.15">
      <c r="B5" s="63"/>
      <c r="C5" s="64"/>
      <c r="D5" s="40"/>
      <c r="E5" s="65"/>
      <c r="F5" s="64"/>
      <c r="G5" s="66"/>
    </row>
    <row r="6" spans="1:7" ht="48" customHeight="1" x14ac:dyDescent="0.15">
      <c r="B6" s="67" t="s">
        <v>51</v>
      </c>
      <c r="C6" s="84"/>
      <c r="D6" s="68" t="s">
        <v>32</v>
      </c>
      <c r="E6" s="69" t="s">
        <v>52</v>
      </c>
      <c r="F6" s="84"/>
      <c r="G6" s="70" t="s">
        <v>32</v>
      </c>
    </row>
    <row r="7" spans="1:7" ht="30" customHeight="1" x14ac:dyDescent="0.15">
      <c r="B7" s="67"/>
      <c r="C7" s="80"/>
      <c r="D7" s="68"/>
      <c r="E7" s="71"/>
      <c r="F7" s="80"/>
      <c r="G7" s="70"/>
    </row>
    <row r="8" spans="1:7" ht="30" customHeight="1" x14ac:dyDescent="0.15">
      <c r="B8" s="67" t="s">
        <v>53</v>
      </c>
      <c r="C8" s="84"/>
      <c r="D8" s="71" t="s">
        <v>32</v>
      </c>
      <c r="E8" s="72" t="s">
        <v>54</v>
      </c>
      <c r="F8" s="84"/>
      <c r="G8" s="70" t="s">
        <v>55</v>
      </c>
    </row>
    <row r="9" spans="1:7" ht="30" customHeight="1" x14ac:dyDescent="0.15">
      <c r="B9" s="67"/>
      <c r="C9" s="80"/>
      <c r="D9" s="68"/>
      <c r="E9" s="71"/>
      <c r="F9" s="80"/>
      <c r="G9" s="70"/>
    </row>
    <row r="10" spans="1:7" ht="30" customHeight="1" x14ac:dyDescent="0.15">
      <c r="B10" s="67" t="s">
        <v>56</v>
      </c>
      <c r="C10" s="84"/>
      <c r="D10" s="68" t="s">
        <v>32</v>
      </c>
      <c r="E10" s="71"/>
      <c r="F10" s="80"/>
      <c r="G10" s="70"/>
    </row>
    <row r="11" spans="1:7" ht="30" customHeight="1" x14ac:dyDescent="0.15">
      <c r="B11" s="67"/>
      <c r="C11" s="80"/>
      <c r="D11" s="68"/>
      <c r="E11" s="71"/>
      <c r="F11" s="80"/>
      <c r="G11" s="70"/>
    </row>
    <row r="12" spans="1:7" ht="30" customHeight="1" x14ac:dyDescent="0.15">
      <c r="B12" s="67" t="s">
        <v>57</v>
      </c>
      <c r="C12" s="84"/>
      <c r="D12" s="68" t="s">
        <v>55</v>
      </c>
      <c r="E12" s="71"/>
      <c r="F12" s="82"/>
      <c r="G12" s="70"/>
    </row>
    <row r="13" spans="1:7" ht="30" customHeight="1" thickBot="1" x14ac:dyDescent="0.2">
      <c r="B13" s="67"/>
      <c r="C13" s="80"/>
      <c r="D13" s="68"/>
      <c r="E13" s="71"/>
      <c r="F13" s="80"/>
      <c r="G13" s="70"/>
    </row>
    <row r="14" spans="1:7" ht="30" customHeight="1" thickBot="1" x14ac:dyDescent="0.2">
      <c r="B14" s="73" t="s">
        <v>58</v>
      </c>
      <c r="C14" s="81">
        <f>SUM(C6:C13)</f>
        <v>0</v>
      </c>
      <c r="D14" s="74" t="s">
        <v>32</v>
      </c>
      <c r="E14" s="75" t="s">
        <v>58</v>
      </c>
      <c r="F14" s="81">
        <f>SUM(F6:F13)</f>
        <v>0</v>
      </c>
      <c r="G14" s="76" t="s">
        <v>32</v>
      </c>
    </row>
    <row r="15" spans="1:7" ht="30" customHeight="1" x14ac:dyDescent="0.15"/>
    <row r="16" spans="1:7" ht="30" customHeight="1" x14ac:dyDescent="0.15">
      <c r="B16" t="s">
        <v>59</v>
      </c>
    </row>
    <row r="17" spans="5:10" ht="30" customHeight="1" x14ac:dyDescent="0.15">
      <c r="E17" s="131">
        <f ca="1">IF(TODAY()&gt;J17,J17,TODAY())</f>
        <v>45009</v>
      </c>
      <c r="F17" s="131"/>
      <c r="G17" s="131"/>
      <c r="J17" s="86">
        <v>45016</v>
      </c>
    </row>
    <row r="18" spans="5:10" x14ac:dyDescent="0.15">
      <c r="G18" s="53"/>
    </row>
  </sheetData>
  <sheetProtection sheet="1" objects="1" scenarios="1"/>
  <mergeCells count="3">
    <mergeCell ref="B4:D4"/>
    <mergeCell ref="E4:G4"/>
    <mergeCell ref="E17:G1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customWidth="1"/>
    <col min="2" max="2" width="6.625" customWidth="1"/>
    <col min="4" max="4" width="6.625" customWidth="1"/>
    <col min="5" max="5" width="8.625" customWidth="1"/>
    <col min="6" max="6" width="3.75" customWidth="1"/>
    <col min="7" max="7" width="10.625" customWidth="1"/>
    <col min="8" max="8" width="15.625" customWidth="1"/>
    <col min="9" max="9" width="4.625" customWidth="1"/>
    <col min="10" max="10" width="15.625" customWidth="1"/>
    <col min="11" max="11" width="5.625" customWidth="1"/>
    <col min="12" max="12" width="15.625" customWidth="1"/>
    <col min="13" max="13" width="2.625" customWidth="1"/>
    <col min="14" max="14" width="1.625" customWidth="1"/>
    <col min="15" max="15" width="15.375" bestFit="1" customWidth="1"/>
  </cols>
  <sheetData>
    <row r="1" spans="2:17" x14ac:dyDescent="0.15">
      <c r="O1" s="55">
        <f ca="1">TODAY()-365</f>
        <v>44644</v>
      </c>
      <c r="P1" s="56" t="s">
        <v>45</v>
      </c>
      <c r="Q1" s="57" t="s">
        <v>46</v>
      </c>
    </row>
    <row r="2" spans="2:17" ht="17.25" x14ac:dyDescent="0.15">
      <c r="B2" s="10" t="s">
        <v>25</v>
      </c>
      <c r="C2" s="10"/>
      <c r="D2" s="10"/>
      <c r="E2" s="11"/>
      <c r="F2" s="11"/>
      <c r="G2" s="11"/>
      <c r="H2" s="11"/>
      <c r="I2" s="11"/>
      <c r="J2" s="12"/>
      <c r="K2" s="12"/>
      <c r="L2" s="132"/>
      <c r="M2" s="132"/>
      <c r="N2" s="13"/>
      <c r="O2" s="58">
        <f ca="1">TODAY()</f>
        <v>45009</v>
      </c>
      <c r="P2" s="57" t="s">
        <v>47</v>
      </c>
      <c r="Q2" s="57" t="s">
        <v>48</v>
      </c>
    </row>
    <row r="3" spans="2:17" ht="18.75" x14ac:dyDescent="0.2">
      <c r="B3" s="133" t="s">
        <v>90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"/>
    </row>
    <row r="4" spans="2:17" ht="17.25" x14ac:dyDescent="0.15"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3"/>
    </row>
    <row r="5" spans="2:17" ht="17.25" x14ac:dyDescent="0.15">
      <c r="B5" s="14"/>
      <c r="C5" s="14"/>
      <c r="D5" s="14"/>
      <c r="E5" s="15"/>
      <c r="F5" s="15"/>
      <c r="G5" s="15"/>
      <c r="H5" s="15"/>
      <c r="I5" s="15"/>
      <c r="J5" s="16" t="s">
        <v>26</v>
      </c>
      <c r="K5" s="135"/>
      <c r="L5" s="136"/>
      <c r="M5" s="136"/>
      <c r="N5" s="13"/>
    </row>
    <row r="6" spans="2:17" ht="17.25" x14ac:dyDescent="0.15">
      <c r="B6" s="14"/>
      <c r="C6" s="14"/>
      <c r="D6" s="14"/>
      <c r="E6" s="15"/>
      <c r="F6" s="15"/>
      <c r="G6" s="15"/>
      <c r="H6" s="15"/>
      <c r="I6" s="15"/>
      <c r="J6" s="16"/>
      <c r="K6" s="15" t="s">
        <v>27</v>
      </c>
      <c r="L6" s="15"/>
      <c r="M6" s="15"/>
      <c r="N6" s="13"/>
    </row>
    <row r="7" spans="2:17" ht="17.25" x14ac:dyDescent="0.15">
      <c r="B7" s="14"/>
      <c r="C7" s="14"/>
      <c r="D7" s="14"/>
      <c r="E7" s="15"/>
      <c r="F7" s="15"/>
      <c r="G7" s="15"/>
      <c r="H7" s="15"/>
      <c r="I7" s="15"/>
      <c r="J7" s="16" t="s">
        <v>28</v>
      </c>
      <c r="K7" s="135"/>
      <c r="L7" s="136"/>
      <c r="M7" s="136"/>
      <c r="N7" s="13"/>
    </row>
    <row r="8" spans="2:17" ht="17.25" x14ac:dyDescent="0.15"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3"/>
    </row>
    <row r="9" spans="2:17" ht="14.25" x14ac:dyDescent="0.15">
      <c r="B9" s="137" t="s">
        <v>29</v>
      </c>
      <c r="C9" s="138"/>
      <c r="D9" s="139"/>
      <c r="E9" s="140" t="s">
        <v>91</v>
      </c>
      <c r="F9" s="141"/>
      <c r="G9" s="141"/>
      <c r="H9" s="141"/>
      <c r="I9" s="141"/>
      <c r="J9" s="141"/>
      <c r="K9" s="141"/>
      <c r="L9" s="142"/>
      <c r="M9" s="143"/>
      <c r="N9" s="13"/>
    </row>
    <row r="10" spans="2:17" x14ac:dyDescent="0.15">
      <c r="B10" s="151" t="s">
        <v>30</v>
      </c>
      <c r="C10" s="152"/>
      <c r="D10" s="153"/>
      <c r="E10" s="144"/>
      <c r="F10" s="145"/>
      <c r="G10" s="145"/>
      <c r="H10" s="145"/>
      <c r="I10" s="145"/>
      <c r="J10" s="145"/>
      <c r="K10" s="145"/>
      <c r="L10" s="146"/>
      <c r="M10" s="147"/>
      <c r="N10" s="13"/>
    </row>
    <row r="11" spans="2:17" x14ac:dyDescent="0.15">
      <c r="B11" s="154"/>
      <c r="C11" s="155"/>
      <c r="D11" s="156"/>
      <c r="E11" s="148"/>
      <c r="F11" s="149"/>
      <c r="G11" s="149"/>
      <c r="H11" s="149"/>
      <c r="I11" s="149"/>
      <c r="J11" s="149"/>
      <c r="K11" s="149"/>
      <c r="L11" s="149"/>
      <c r="M11" s="150"/>
      <c r="N11" s="13"/>
    </row>
    <row r="12" spans="2:17" ht="30" customHeight="1" x14ac:dyDescent="0.15">
      <c r="B12" s="17"/>
      <c r="C12" s="42"/>
      <c r="D12" s="43"/>
      <c r="E12" s="18"/>
      <c r="F12" s="19"/>
      <c r="G12" s="19"/>
      <c r="H12" s="19"/>
      <c r="I12" s="19"/>
      <c r="J12" s="19"/>
      <c r="K12" s="19"/>
      <c r="L12" s="20"/>
      <c r="M12" s="21"/>
      <c r="N12" s="13"/>
    </row>
    <row r="13" spans="2:17" ht="30" customHeight="1" x14ac:dyDescent="0.15">
      <c r="B13" s="22"/>
      <c r="C13" s="62"/>
      <c r="D13" s="41" t="s">
        <v>31</v>
      </c>
      <c r="E13" s="25" t="s">
        <v>41</v>
      </c>
      <c r="F13" s="26"/>
      <c r="G13" s="26"/>
      <c r="H13" s="26"/>
      <c r="I13" s="26"/>
      <c r="J13" s="26"/>
      <c r="L13" s="59"/>
      <c r="M13" s="46"/>
      <c r="N13" s="13"/>
    </row>
    <row r="14" spans="2:17" ht="30" customHeight="1" x14ac:dyDescent="0.15">
      <c r="B14" s="22"/>
      <c r="C14" s="23"/>
      <c r="D14" s="24"/>
      <c r="E14" s="29"/>
      <c r="F14" s="26"/>
      <c r="G14" s="26"/>
      <c r="H14" s="26"/>
      <c r="I14" s="26"/>
      <c r="J14" s="26"/>
      <c r="L14" s="26"/>
      <c r="M14" s="50"/>
      <c r="N14" s="13"/>
    </row>
    <row r="15" spans="2:17" ht="30" customHeight="1" x14ac:dyDescent="0.15">
      <c r="B15" s="22"/>
      <c r="C15" s="23"/>
      <c r="D15" s="24"/>
      <c r="E15" s="25" t="s">
        <v>42</v>
      </c>
      <c r="F15" s="87">
        <f ca="1">TODAY()-365</f>
        <v>44644</v>
      </c>
      <c r="G15" s="44" t="s">
        <v>92</v>
      </c>
      <c r="H15" s="26"/>
      <c r="I15" s="26"/>
      <c r="J15" s="26"/>
      <c r="L15" s="51">
        <f>J22+J25</f>
        <v>0</v>
      </c>
      <c r="M15" s="46"/>
      <c r="N15" s="13"/>
    </row>
    <row r="16" spans="2:17" ht="30" customHeight="1" x14ac:dyDescent="0.15">
      <c r="B16" s="22"/>
      <c r="C16" s="23"/>
      <c r="D16" s="24"/>
      <c r="E16" s="29"/>
      <c r="F16" s="26"/>
      <c r="G16" s="26"/>
      <c r="H16" s="26"/>
      <c r="I16" s="26"/>
      <c r="J16" s="26"/>
      <c r="K16" s="26"/>
      <c r="L16" s="30"/>
      <c r="M16" s="28"/>
      <c r="N16" s="13"/>
    </row>
    <row r="17" spans="2:14" ht="30" customHeight="1" x14ac:dyDescent="0.15">
      <c r="B17" s="22"/>
      <c r="C17" s="23"/>
      <c r="D17" s="24"/>
      <c r="E17" s="25" t="s">
        <v>33</v>
      </c>
      <c r="F17" s="26"/>
      <c r="G17" s="26"/>
      <c r="H17" s="26"/>
      <c r="I17" s="31"/>
      <c r="J17" s="45" t="str">
        <f ca="1">TEXT(O1,"ggge年")&amp;P1&amp;Q1</f>
        <v>令和4年4月1日</v>
      </c>
      <c r="K17" s="54" t="s">
        <v>44</v>
      </c>
      <c r="L17" s="45" t="str">
        <f ca="1">TEXT(O2,"ggge年")&amp;P2&amp;Q2</f>
        <v>令和5年3月31月</v>
      </c>
      <c r="M17" s="28"/>
      <c r="N17" s="13"/>
    </row>
    <row r="18" spans="2:14" ht="30" customHeight="1" x14ac:dyDescent="0.15">
      <c r="B18" s="22"/>
      <c r="C18" s="23"/>
      <c r="D18" s="24"/>
      <c r="E18" s="29"/>
      <c r="F18" s="26"/>
      <c r="G18" s="26"/>
      <c r="H18" s="31"/>
      <c r="I18" s="26"/>
      <c r="J18" s="26"/>
      <c r="K18" s="32"/>
      <c r="L18" s="30"/>
      <c r="M18" s="28"/>
      <c r="N18" s="13"/>
    </row>
    <row r="19" spans="2:14" ht="30" customHeight="1" x14ac:dyDescent="0.15">
      <c r="B19" s="22"/>
      <c r="C19" s="23"/>
      <c r="D19" s="24"/>
      <c r="E19" s="29"/>
      <c r="F19" s="26"/>
      <c r="G19" s="26"/>
      <c r="H19" s="26"/>
      <c r="I19" s="26"/>
      <c r="J19" s="26"/>
      <c r="K19" s="26"/>
      <c r="L19" s="30"/>
      <c r="M19" s="28"/>
      <c r="N19" s="13"/>
    </row>
    <row r="20" spans="2:14" ht="30" customHeight="1" x14ac:dyDescent="0.15">
      <c r="B20" s="22"/>
      <c r="C20" s="23"/>
      <c r="D20" s="24"/>
      <c r="E20" s="25" t="s">
        <v>34</v>
      </c>
      <c r="F20" s="26"/>
      <c r="G20" s="26"/>
      <c r="H20" s="26"/>
      <c r="I20" s="26"/>
      <c r="J20" s="26"/>
      <c r="K20" s="26"/>
      <c r="L20" s="26"/>
      <c r="M20" s="28"/>
      <c r="N20" s="13"/>
    </row>
    <row r="21" spans="2:14" ht="30" customHeight="1" x14ac:dyDescent="0.15">
      <c r="B21" s="22"/>
      <c r="C21" s="23"/>
      <c r="D21" s="24"/>
      <c r="E21" s="29"/>
      <c r="F21" s="26"/>
      <c r="G21" s="26"/>
      <c r="H21" s="26"/>
      <c r="I21" s="26"/>
      <c r="J21" s="26"/>
      <c r="K21" s="26"/>
      <c r="L21" s="30"/>
      <c r="M21" s="28"/>
      <c r="N21" s="13"/>
    </row>
    <row r="22" spans="2:14" ht="30" customHeight="1" x14ac:dyDescent="0.15">
      <c r="B22" s="22"/>
      <c r="C22" s="23"/>
      <c r="D22" s="24"/>
      <c r="F22" s="47" t="s">
        <v>35</v>
      </c>
      <c r="G22" s="26" t="s">
        <v>36</v>
      </c>
      <c r="H22" s="60"/>
      <c r="I22" s="26" t="s">
        <v>37</v>
      </c>
      <c r="J22" s="61"/>
      <c r="K22" s="26" t="s">
        <v>38</v>
      </c>
      <c r="L22" s="48">
        <f>IFERROR(H22*J22,"")</f>
        <v>0</v>
      </c>
      <c r="M22" s="46"/>
      <c r="N22" s="13"/>
    </row>
    <row r="23" spans="2:14" ht="30" customHeight="1" x14ac:dyDescent="0.15">
      <c r="B23" s="22"/>
      <c r="C23" s="23"/>
      <c r="D23" s="24"/>
      <c r="E23" s="29"/>
      <c r="F23" s="26"/>
      <c r="G23" s="26"/>
      <c r="H23" s="52" t="s">
        <v>22</v>
      </c>
      <c r="I23" s="26"/>
      <c r="J23" s="53" t="s">
        <v>43</v>
      </c>
      <c r="M23" s="28"/>
      <c r="N23" s="13"/>
    </row>
    <row r="24" spans="2:14" ht="30" customHeight="1" x14ac:dyDescent="0.15">
      <c r="B24" s="22"/>
      <c r="C24" s="23"/>
      <c r="D24" s="24"/>
      <c r="E24" s="29"/>
      <c r="F24" s="26"/>
      <c r="G24" s="26"/>
      <c r="H24" s="26"/>
      <c r="I24" s="26"/>
      <c r="J24" s="26"/>
      <c r="K24" s="26"/>
      <c r="L24" s="26"/>
      <c r="M24" s="28"/>
      <c r="N24" s="13"/>
    </row>
    <row r="25" spans="2:14" ht="30" customHeight="1" x14ac:dyDescent="0.15">
      <c r="B25" s="22"/>
      <c r="C25" s="23"/>
      <c r="D25" s="24"/>
      <c r="E25" s="33"/>
      <c r="F25" s="47" t="s">
        <v>39</v>
      </c>
      <c r="G25" s="26" t="s">
        <v>36</v>
      </c>
      <c r="H25" s="60"/>
      <c r="I25" s="26" t="s">
        <v>37</v>
      </c>
      <c r="J25" s="61"/>
      <c r="K25" s="26" t="s">
        <v>38</v>
      </c>
      <c r="L25" s="48">
        <f>IFERROR(H25*J25,"")</f>
        <v>0</v>
      </c>
      <c r="M25" s="28"/>
      <c r="N25" s="13"/>
    </row>
    <row r="26" spans="2:14" ht="30" customHeight="1" x14ac:dyDescent="0.15">
      <c r="B26" s="22"/>
      <c r="C26" s="23"/>
      <c r="D26" s="24"/>
      <c r="E26" s="29"/>
      <c r="F26" s="26"/>
      <c r="G26" s="26"/>
      <c r="H26" s="52" t="s">
        <v>22</v>
      </c>
      <c r="I26" s="26"/>
      <c r="J26" s="52" t="s">
        <v>43</v>
      </c>
      <c r="K26" s="49"/>
      <c r="L26" s="27"/>
      <c r="M26" s="28"/>
      <c r="N26" s="13"/>
    </row>
    <row r="27" spans="2:14" ht="30" customHeight="1" x14ac:dyDescent="0.15">
      <c r="B27" s="22"/>
      <c r="C27" s="23"/>
      <c r="D27" s="24"/>
      <c r="E27" s="29"/>
      <c r="F27" s="26"/>
      <c r="G27" s="26"/>
      <c r="H27" s="26"/>
      <c r="I27" s="26"/>
      <c r="J27" s="26"/>
      <c r="K27" s="26"/>
      <c r="L27" s="26"/>
      <c r="M27" s="28"/>
      <c r="N27" s="13"/>
    </row>
    <row r="28" spans="2:14" ht="30" customHeight="1" x14ac:dyDescent="0.15">
      <c r="B28" s="22"/>
      <c r="C28" s="23"/>
      <c r="D28" s="24"/>
      <c r="E28" s="25" t="s">
        <v>93</v>
      </c>
      <c r="F28" s="26"/>
      <c r="G28" s="26"/>
      <c r="H28" s="26"/>
      <c r="I28" s="26"/>
      <c r="K28" s="26" t="s">
        <v>40</v>
      </c>
      <c r="L28" s="48">
        <f>L22+L25</f>
        <v>0</v>
      </c>
      <c r="M28" s="46"/>
      <c r="N28" s="13"/>
    </row>
    <row r="29" spans="2:14" ht="30" customHeight="1" x14ac:dyDescent="0.15">
      <c r="B29" s="22"/>
      <c r="C29" s="23"/>
      <c r="D29" s="24"/>
      <c r="E29" s="29"/>
      <c r="F29" s="26"/>
      <c r="G29" s="26"/>
      <c r="H29" s="26"/>
      <c r="I29" s="26"/>
      <c r="J29" s="26"/>
      <c r="K29" s="26"/>
      <c r="L29" s="30"/>
      <c r="M29" s="28"/>
      <c r="N29" s="13"/>
    </row>
    <row r="30" spans="2:14" ht="30" customHeight="1" x14ac:dyDescent="0.15">
      <c r="B30" s="34"/>
      <c r="C30" s="35"/>
      <c r="D30" s="36"/>
      <c r="E30" s="37"/>
      <c r="F30" s="38"/>
      <c r="G30" s="38"/>
      <c r="H30" s="38"/>
      <c r="I30" s="38"/>
      <c r="J30" s="38"/>
      <c r="K30" s="38"/>
      <c r="L30" s="38"/>
      <c r="M30" s="39"/>
      <c r="N30" s="13"/>
    </row>
    <row r="31" spans="2:14" x14ac:dyDescent="0.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3"/>
    </row>
    <row r="32" spans="2:14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3"/>
    </row>
  </sheetData>
  <sheetProtection sheet="1" objects="1" scenarios="1"/>
  <mergeCells count="7">
    <mergeCell ref="L2:M2"/>
    <mergeCell ref="B3:M3"/>
    <mergeCell ref="K5:M5"/>
    <mergeCell ref="K7:M7"/>
    <mergeCell ref="B9:D9"/>
    <mergeCell ref="E9:M11"/>
    <mergeCell ref="B10:D11"/>
  </mergeCells>
  <phoneticPr fontId="1"/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変更理由</vt:lpstr>
      <vt:lpstr>変更申請書（6号）</vt:lpstr>
      <vt:lpstr>所要額調（2号）</vt:lpstr>
      <vt:lpstr>抄本</vt:lpstr>
      <vt:lpstr>その他参考となる資料</vt:lpstr>
      <vt:lpstr>その他参考となる資料!Print_Area</vt:lpstr>
      <vt:lpstr>'所要額調（2号）'!Print_Area</vt:lpstr>
      <vt:lpstr>抄本!Print_Area</vt:lpstr>
      <vt:lpstr>'変更申請書（6号）'!Print_Area</vt:lpstr>
      <vt:lpstr>変更理由!Print_Area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masahiro</dc:creator>
  <cp:lastModifiedBy>abe masahiro</cp:lastModifiedBy>
  <cp:lastPrinted>2023-03-23T13:14:01Z</cp:lastPrinted>
  <dcterms:created xsi:type="dcterms:W3CDTF">2021-09-16T00:11:03Z</dcterms:created>
  <dcterms:modified xsi:type="dcterms:W3CDTF">2023-03-24T05:45:30Z</dcterms:modified>
</cp:coreProperties>
</file>